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24226"/>
  <xr:revisionPtr revIDLastSave="0" documentId="13_ncr:1_{64503C34-BFFA-4D66-B07B-2751CE9B0B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OLE_LINK1" localSheetId="0">Hoja1!$A$1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5" i="1" l="1"/>
  <c r="E30" i="1"/>
  <c r="E31" i="1"/>
  <c r="E32" i="1" l="1"/>
  <c r="E33" i="1"/>
</calcChain>
</file>

<file path=xl/sharedStrings.xml><?xml version="1.0" encoding="utf-8"?>
<sst xmlns="http://schemas.openxmlformats.org/spreadsheetml/2006/main" count="115" uniqueCount="75">
  <si>
    <t>DEPARTAMENTO DE REFERENCIA DOCUMENTAL</t>
  </si>
  <si>
    <t>DIVISIÓN DE SALA DE ATENCIÓN A USUARIOS</t>
  </si>
  <si>
    <t>Extranjeros que nos visitaron en la División:</t>
  </si>
  <si>
    <t>Son documentos reservados en la División por tres días a usuarios para su consulta y fines de certificación, vencido el plazo se devuelven al depósito correspondiente.</t>
  </si>
  <si>
    <t>Por diferentes razones entre las que se pueden citar: No está en el depósito, en proceso técnico, mal estado, no está en el acervo documental del Archivo General de la Nación, entre otros factores.</t>
  </si>
  <si>
    <t>Material servido</t>
  </si>
  <si>
    <t>Total</t>
  </si>
  <si>
    <t>Libros</t>
  </si>
  <si>
    <t>Revistas</t>
  </si>
  <si>
    <t>Periódicos</t>
  </si>
  <si>
    <t>Legajos</t>
  </si>
  <si>
    <t>Fotos</t>
  </si>
  <si>
    <t>Fuentes orales</t>
  </si>
  <si>
    <t>Audiovisuales</t>
  </si>
  <si>
    <t>Mapas o Planos</t>
  </si>
  <si>
    <t>Documentación reproducida en formato digital</t>
  </si>
  <si>
    <t>Usuarios</t>
  </si>
  <si>
    <t>Investigadores</t>
  </si>
  <si>
    <t>Estudiantes</t>
  </si>
  <si>
    <t>Ciudadanos</t>
  </si>
  <si>
    <t>Estadísticas gráficas</t>
  </si>
  <si>
    <t>INFORME 3ER. TRIMESTRE OCTUBRE-DICIEMBRE 2025</t>
  </si>
  <si>
    <t>La División de Sala de Atención a Usuarios abrió sus puertas al público durante 57 días laborables, en los meses de abril-junio donde se le brindó ayuda personalizada a:</t>
  </si>
  <si>
    <t>Tres usuarios de nacionalidad estadounidense</t>
  </si>
  <si>
    <t>Tres usuarios de nacionalidad china</t>
  </si>
  <si>
    <t>Un usuario de nacionalidad española</t>
  </si>
  <si>
    <t>Un usuario de nacionalidad haitiana</t>
  </si>
  <si>
    <t>Material reservado: 86</t>
  </si>
  <si>
    <t>Materiales no servidos: 89</t>
  </si>
  <si>
    <t>Octubre</t>
  </si>
  <si>
    <t>Noviembre</t>
  </si>
  <si>
    <t>Diciembre</t>
  </si>
  <si>
    <t>1,665,271</t>
  </si>
  <si>
    <t>1,284,449</t>
  </si>
  <si>
    <t>1,427,627</t>
  </si>
  <si>
    <t>4,377,347</t>
  </si>
  <si>
    <t>Materiales servidos: 3,205</t>
  </si>
  <si>
    <t>Las visitas recibidas en la División fueron de 936 usuarios desglosados de la forma siguiente:</t>
  </si>
  <si>
    <t>Universidad Autónoma de Santo Domingo (Bibliotecarios)</t>
  </si>
  <si>
    <t>Instituto Tecnológico de Artes y Oficios ITAO</t>
  </si>
  <si>
    <t>Curso de Digitalización</t>
  </si>
  <si>
    <t>Universidad Autónoma de Santo Domingo (varias visitas)</t>
  </si>
  <si>
    <t>Instituto Politécnico Ángeles Custodio (varias visitas)</t>
  </si>
  <si>
    <t>Embajador de Rusia</t>
  </si>
  <si>
    <t>Instituto Salesiano Don Bosco</t>
  </si>
  <si>
    <t>Politécnico Hermanas Mirabal (varias visitas)</t>
  </si>
  <si>
    <t>Liceo Simón Orozco (varias visitas)</t>
  </si>
  <si>
    <t>Politécnico María Feliz</t>
  </si>
  <si>
    <t>Instituto Nacional de Bienestar Estudiantil</t>
  </si>
  <si>
    <t>Liceo Experimental Hugo Tolentino Dipp</t>
  </si>
  <si>
    <t>Liceo Pedro Francisco Bonó</t>
  </si>
  <si>
    <t>Particulares</t>
  </si>
  <si>
    <t>Liceo Profesora Celeste Aida del Villar</t>
  </si>
  <si>
    <t>Instituto Tecnológico de Santiago</t>
  </si>
  <si>
    <t>Instituto de Formación Superior Docente Salomé Ureña, Santiago de los Caballeros</t>
  </si>
  <si>
    <t>Liceo de Artes Julio César de Jesús, San Cristóbal (varias visitas)</t>
  </si>
  <si>
    <t>Centro Educativo Pío Pío</t>
  </si>
  <si>
    <t>Politécnico Félix María Ruíz</t>
  </si>
  <si>
    <t>Colegio Centro de Formación René Descartes (2 visitas)</t>
  </si>
  <si>
    <t>Instituto Julio César (2 visitas)</t>
  </si>
  <si>
    <t>Centro de Información Técnico Profesional René Descartes (varias visitas)</t>
  </si>
  <si>
    <t>Politécnico Parroquial San Pablo Apóstol</t>
  </si>
  <si>
    <t>Politécnico Manolo Tavárez Justo</t>
  </si>
  <si>
    <t>Universidad de la Tercera Edad</t>
  </si>
  <si>
    <t>Centro Educativo Las Américas</t>
  </si>
  <si>
    <t>Universidad del Caribe</t>
  </si>
  <si>
    <t>Politécnico Cristo Obrero (varias visitas)</t>
  </si>
  <si>
    <t>Diplomado de Archivística (2 visitas)</t>
  </si>
  <si>
    <t>Curso Introducción a la Archivística</t>
  </si>
  <si>
    <t>Centro de Formación Técnico Profesionales René Descartes de Baní</t>
  </si>
  <si>
    <t>Universidad Autónoma de Santo Domingo (4 visitas)</t>
  </si>
  <si>
    <t>Centro Educativo Follow Me. Carla de Incentivo a la lectura</t>
  </si>
  <si>
    <t>Instituto de Formación Técnico Profesional (INFOTEP)</t>
  </si>
  <si>
    <t>Politécnico San Ignacio de Loyola Fe y Alegría</t>
  </si>
  <si>
    <t>Durante este trimestre se recibieron 87 visitas guiadas con 1,905 visitantes detallados de la manera siguiente: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</si>
</sst>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rgb="FF000000"/>
      <name val="Palatino Linotype"/>
      <family val="1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b/>
      <sz val="24"/>
      <color theme="1"/>
      <name val="Times New Roman"/>
      <family val="1"/>
    </font>
    <font>
      <sz val="12"/>
      <color rgb="FF000000"/>
      <name val="Times New Roman"/>
    </font>
    <font>
      <sz val="12"/>
      <color rgb="FF000000"/>
      <name val="Palatino Linotype"/>
    </font>
    <font>
      <b/>
      <sz val="12"/>
      <color rgb="FF000000"/>
      <name val="Palatino Linotype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[1]Usuarios!$A$2</c:f>
              <c:strCache>
                <c:ptCount val="1"/>
                <c:pt idx="0">
                  <c:v>Investigadores</c:v>
                </c:pt>
              </c:strCache>
            </c:strRef>
          </c:tx>
          <c:spPr>
            <a:gradFill flip="none" rotWithShape="1">
              <a:gsLst>
                <a:gs pos="0">
                  <a:schemeClr val="accent1"/>
                </a:gs>
                <a:gs pos="75000">
                  <a:schemeClr val="accent1">
                    <a:lumMod val="60000"/>
                    <a:lumOff val="40000"/>
                  </a:schemeClr>
                </a:gs>
                <a:gs pos="51000">
                  <a:schemeClr val="accent1">
                    <a:alpha val="75000"/>
                  </a:schemeClr>
                </a:gs>
                <a:gs pos="100000">
                  <a:schemeClr val="accent1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[1]Usuarios!$B$1:$E$1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</c:v>
                </c:pt>
              </c:strCache>
            </c:strRef>
          </c:cat>
          <c:val>
            <c:numRef>
              <c:f>[1]Usuarios!$B$2:$E$2</c:f>
              <c:numCache>
                <c:formatCode>General</c:formatCode>
                <c:ptCount val="4"/>
                <c:pt idx="0">
                  <c:v>52</c:v>
                </c:pt>
                <c:pt idx="1">
                  <c:v>37</c:v>
                </c:pt>
                <c:pt idx="2">
                  <c:v>33</c:v>
                </c:pt>
                <c:pt idx="3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F-4F44-9AFA-5134CDC03609}"/>
            </c:ext>
          </c:extLst>
        </c:ser>
        <c:ser>
          <c:idx val="1"/>
          <c:order val="1"/>
          <c:tx>
            <c:strRef>
              <c:f>[1]Usuarios!$A$3</c:f>
              <c:strCache>
                <c:ptCount val="1"/>
                <c:pt idx="0">
                  <c:v>Estudiantes</c:v>
                </c:pt>
              </c:strCache>
            </c:strRef>
          </c:tx>
          <c:spPr>
            <a:gradFill flip="none" rotWithShape="1">
              <a:gsLst>
                <a:gs pos="0">
                  <a:schemeClr val="accent2"/>
                </a:gs>
                <a:gs pos="75000">
                  <a:schemeClr val="accent2">
                    <a:lumMod val="60000"/>
                    <a:lumOff val="40000"/>
                  </a:schemeClr>
                </a:gs>
                <a:gs pos="51000">
                  <a:schemeClr val="accent2">
                    <a:alpha val="75000"/>
                  </a:schemeClr>
                </a:gs>
                <a:gs pos="100000">
                  <a:schemeClr val="accent2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[1]Usuarios!$B$1:$E$1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</c:v>
                </c:pt>
              </c:strCache>
            </c:strRef>
          </c:cat>
          <c:val>
            <c:numRef>
              <c:f>[1]Usuarios!$B$3:$E$3</c:f>
              <c:numCache>
                <c:formatCode>General</c:formatCode>
                <c:ptCount val="4"/>
                <c:pt idx="0">
                  <c:v>13</c:v>
                </c:pt>
                <c:pt idx="1">
                  <c:v>12</c:v>
                </c:pt>
                <c:pt idx="2">
                  <c:v>17</c:v>
                </c:pt>
                <c:pt idx="3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3F-4F44-9AFA-5134CDC03609}"/>
            </c:ext>
          </c:extLst>
        </c:ser>
        <c:ser>
          <c:idx val="2"/>
          <c:order val="2"/>
          <c:tx>
            <c:strRef>
              <c:f>[1]Usuarios!$A$4</c:f>
              <c:strCache>
                <c:ptCount val="1"/>
                <c:pt idx="0">
                  <c:v>Ciudadanos</c:v>
                </c:pt>
              </c:strCache>
            </c:strRef>
          </c:tx>
          <c:spPr>
            <a:gradFill flip="none" rotWithShape="1">
              <a:gsLst>
                <a:gs pos="0">
                  <a:schemeClr val="accent3"/>
                </a:gs>
                <a:gs pos="75000">
                  <a:schemeClr val="accent3">
                    <a:lumMod val="60000"/>
                    <a:lumOff val="40000"/>
                  </a:schemeClr>
                </a:gs>
                <a:gs pos="51000">
                  <a:schemeClr val="accent3">
                    <a:alpha val="75000"/>
                  </a:schemeClr>
                </a:gs>
                <a:gs pos="100000">
                  <a:schemeClr val="accent3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[1]Usuarios!$B$1:$E$1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</c:v>
                </c:pt>
              </c:strCache>
            </c:strRef>
          </c:cat>
          <c:val>
            <c:numRef>
              <c:f>[1]Usuarios!$B$4:$E$4</c:f>
              <c:numCache>
                <c:formatCode>General</c:formatCode>
                <c:ptCount val="4"/>
                <c:pt idx="0">
                  <c:v>349</c:v>
                </c:pt>
                <c:pt idx="1">
                  <c:v>302</c:v>
                </c:pt>
                <c:pt idx="2">
                  <c:v>121</c:v>
                </c:pt>
                <c:pt idx="3">
                  <c:v>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3F-4F44-9AFA-5134CDC0360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55"/>
        <c:overlap val="-70"/>
        <c:axId val="118637696"/>
        <c:axId val="118639232"/>
      </c:barChart>
      <c:catAx>
        <c:axId val="118637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8639232"/>
        <c:crosses val="autoZero"/>
        <c:auto val="1"/>
        <c:lblAlgn val="ctr"/>
        <c:lblOffset val="100"/>
        <c:noMultiLvlLbl val="0"/>
      </c:catAx>
      <c:valAx>
        <c:axId val="11863923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86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b="1" i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Documentos prestados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'[1]Doc. Pres'!$A$1:$A$9</c:f>
              <c:strCache>
                <c:ptCount val="9"/>
                <c:pt idx="0">
                  <c:v>Libros</c:v>
                </c:pt>
                <c:pt idx="1">
                  <c:v>Revistas</c:v>
                </c:pt>
                <c:pt idx="2">
                  <c:v>Periódicos</c:v>
                </c:pt>
                <c:pt idx="3">
                  <c:v>Legajos</c:v>
                </c:pt>
                <c:pt idx="4">
                  <c:v>Fotografías</c:v>
                </c:pt>
                <c:pt idx="5">
                  <c:v>Fuentes orales</c:v>
                </c:pt>
                <c:pt idx="6">
                  <c:v>Audiovisuales</c:v>
                </c:pt>
                <c:pt idx="7">
                  <c:v>Mapas o planos</c:v>
                </c:pt>
                <c:pt idx="8">
                  <c:v>Total</c:v>
                </c:pt>
              </c:strCache>
            </c:strRef>
          </c:cat>
          <c:val>
            <c:numRef>
              <c:f>'[1]Doc. Pres'!$B$1:$B$9</c:f>
              <c:numCache>
                <c:formatCode>General</c:formatCode>
                <c:ptCount val="9"/>
                <c:pt idx="0">
                  <c:v>189</c:v>
                </c:pt>
                <c:pt idx="1">
                  <c:v>21</c:v>
                </c:pt>
                <c:pt idx="2">
                  <c:v>155</c:v>
                </c:pt>
                <c:pt idx="3">
                  <c:v>2797</c:v>
                </c:pt>
                <c:pt idx="4">
                  <c:v>28</c:v>
                </c:pt>
                <c:pt idx="5">
                  <c:v>0</c:v>
                </c:pt>
                <c:pt idx="6">
                  <c:v>4</c:v>
                </c:pt>
                <c:pt idx="7">
                  <c:v>11</c:v>
                </c:pt>
                <c:pt idx="8">
                  <c:v>3205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E-49F3-9892-4DD1911CB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611776"/>
        <c:axId val="119613312"/>
      </c:barChart>
      <c:catAx>
        <c:axId val="119611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9613312"/>
        <c:crosses val="autoZero"/>
        <c:auto val="1"/>
        <c:lblAlgn val="ctr"/>
        <c:lblOffset val="100"/>
        <c:noMultiLvlLbl val="0"/>
      </c:catAx>
      <c:valAx>
        <c:axId val="11961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9611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i="1">
                <a:latin typeface="Times New Roman" pitchFamily="18" charset="0"/>
                <a:cs typeface="Times New Roman" pitchFamily="18" charset="0"/>
              </a:defRPr>
            </a:pPr>
            <a:r>
              <a:rPr lang="es-ES" sz="2000" i="1">
                <a:latin typeface="Times New Roman" pitchFamily="18" charset="0"/>
                <a:cs typeface="Times New Roman" pitchFamily="18" charset="0"/>
              </a:rPr>
              <a:t>Cantidad</a:t>
            </a:r>
            <a:r>
              <a:rPr lang="es-ES" sz="2000" i="1" baseline="0">
                <a:latin typeface="Times New Roman" pitchFamily="18" charset="0"/>
                <a:cs typeface="Times New Roman" pitchFamily="18" charset="0"/>
              </a:rPr>
              <a:t> de fondos consultados</a:t>
            </a:r>
            <a:endParaRPr lang="es-ES" sz="2000" i="1">
              <a:latin typeface="Times New Roman" pitchFamily="18" charset="0"/>
              <a:cs typeface="Times New Roman" pitchFamily="18" charset="0"/>
            </a:endParaRP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'[1]Fondos Consultados'!$A$1:$D$1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</c:v>
                </c:pt>
              </c:strCache>
            </c:strRef>
          </c:cat>
          <c:val>
            <c:numRef>
              <c:f>'[1]Fondos Consultados'!$A$2:$D$2</c:f>
              <c:numCache>
                <c:formatCode>General</c:formatCode>
                <c:ptCount val="4"/>
                <c:pt idx="0">
                  <c:v>29</c:v>
                </c:pt>
                <c:pt idx="1">
                  <c:v>31</c:v>
                </c:pt>
                <c:pt idx="2">
                  <c:v>16</c:v>
                </c:pt>
                <c:pt idx="3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72-48E1-A429-5F1E211E16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19229824"/>
        <c:axId val="119264384"/>
      </c:barChart>
      <c:catAx>
        <c:axId val="119229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9264384"/>
        <c:crosses val="autoZero"/>
        <c:auto val="1"/>
        <c:lblAlgn val="ctr"/>
        <c:lblOffset val="100"/>
        <c:noMultiLvlLbl val="0"/>
      </c:catAx>
      <c:valAx>
        <c:axId val="119264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19229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2000" i="1">
                <a:latin typeface="Times New Roman" pitchFamily="18" charset="0"/>
                <a:cs typeface="Times New Roman" pitchFamily="18" charset="0"/>
              </a:rPr>
              <a:t>Reproducciones por solicitud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1.8576814477758288E-2"/>
          <c:y val="0.20761214206961243"/>
          <c:w val="0.95459000905436864"/>
          <c:h val="0.70565042008677969"/>
        </c:manualLayout>
      </c:layout>
      <c:bar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'[1]Repro x sol.'!$A$1:$D$1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</c:v>
                </c:pt>
              </c:strCache>
            </c:strRef>
          </c:cat>
          <c:val>
            <c:numRef>
              <c:f>'[1]Repro x sol.'!$A$2:$D$2</c:f>
              <c:numCache>
                <c:formatCode>General</c:formatCode>
                <c:ptCount val="4"/>
                <c:pt idx="0">
                  <c:v>84</c:v>
                </c:pt>
                <c:pt idx="1">
                  <c:v>79</c:v>
                </c:pt>
                <c:pt idx="2">
                  <c:v>42</c:v>
                </c:pt>
                <c:pt idx="3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11-4596-AFFB-C72C329DF8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19293440"/>
        <c:axId val="119294976"/>
      </c:barChart>
      <c:catAx>
        <c:axId val="119293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9294976"/>
        <c:crosses val="autoZero"/>
        <c:auto val="1"/>
        <c:lblAlgn val="ctr"/>
        <c:lblOffset val="100"/>
        <c:noMultiLvlLbl val="0"/>
      </c:catAx>
      <c:valAx>
        <c:axId val="119294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92934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2000" i="1">
                <a:latin typeface="Times New Roman" pitchFamily="18" charset="0"/>
                <a:cs typeface="Times New Roman" pitchFamily="18" charset="0"/>
              </a:defRPr>
            </a:pPr>
            <a:r>
              <a:rPr lang="en-US" sz="2000" i="1">
                <a:latin typeface="Times New Roman" pitchFamily="18" charset="0"/>
                <a:cs typeface="Times New Roman" pitchFamily="18" charset="0"/>
              </a:rPr>
              <a:t>Reproducciones por imágenes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1.85430485063761E-2"/>
          <c:y val="0.20108828509981719"/>
          <c:w val="0.95467254809552504"/>
          <c:h val="0.7148998528961058"/>
        </c:manualLayout>
      </c:layout>
      <c:bar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[1]Reproducciones!$A$1:$D$1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</c:v>
                </c:pt>
              </c:strCache>
            </c:strRef>
          </c:cat>
          <c:val>
            <c:numRef>
              <c:f>[1]Reproducciones!$A$2:$D$2</c:f>
              <c:numCache>
                <c:formatCode>General</c:formatCode>
                <c:ptCount val="4"/>
                <c:pt idx="0">
                  <c:v>1665271</c:v>
                </c:pt>
                <c:pt idx="1">
                  <c:v>1284449</c:v>
                </c:pt>
                <c:pt idx="2">
                  <c:v>1427627</c:v>
                </c:pt>
                <c:pt idx="3">
                  <c:v>4377347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17-440F-97FA-F2576C112B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19499776"/>
        <c:axId val="119517952"/>
      </c:barChart>
      <c:catAx>
        <c:axId val="119499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9517952"/>
        <c:crosses val="autoZero"/>
        <c:auto val="1"/>
        <c:lblAlgn val="ctr"/>
        <c:lblOffset val="100"/>
        <c:noMultiLvlLbl val="0"/>
      </c:catAx>
      <c:valAx>
        <c:axId val="1195179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19499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923925</xdr:colOff>
      <xdr:row>0</xdr:row>
      <xdr:rowOff>419099</xdr:rowOff>
    </xdr:from>
    <xdr:to>
      <xdr:col>2</xdr:col>
      <xdr:colOff>311598</xdr:colOff>
      <xdr:row>0</xdr:row>
      <xdr:rowOff>1494976</xdr:rowOff>
    </xdr:to>
    <xdr:pic>
      <xdr:nvPicPr>
        <xdr:cNvPr id="1042" name="Imagen 1" descr="Logo agn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3925" y="419099"/>
          <a:ext cx="4778823" cy="1075877"/>
        </a:xfrm>
        <a:prstGeom prst="rect">
          <a:avLst/>
        </a:prstGeom>
        <a:noFill/>
      </xdr:spPr>
    </xdr:pic>
    <xdr:clientData/>
  </xdr:twoCellAnchor>
  <xdr:twoCellAnchor>
    <xdr:from>
      <xdr:col>0</xdr:col>
      <xdr:colOff>13607</xdr:colOff>
      <xdr:row>81</xdr:row>
      <xdr:rowOff>122464</xdr:rowOff>
    </xdr:from>
    <xdr:to>
      <xdr:col>3</xdr:col>
      <xdr:colOff>24812</xdr:colOff>
      <xdr:row>98</xdr:row>
      <xdr:rowOff>64033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E1B3C382-79AB-4DFF-8956-207C3B9C4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40821</xdr:colOff>
      <xdr:row>101</xdr:row>
      <xdr:rowOff>163286</xdr:rowOff>
    </xdr:from>
    <xdr:to>
      <xdr:col>2</xdr:col>
      <xdr:colOff>802820</xdr:colOff>
      <xdr:row>118</xdr:row>
      <xdr:rowOff>163286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FB36E888-D501-415D-91B0-F2E8C79AA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120</xdr:row>
      <xdr:rowOff>81641</xdr:rowOff>
    </xdr:from>
    <xdr:to>
      <xdr:col>2</xdr:col>
      <xdr:colOff>857249</xdr:colOff>
      <xdr:row>136</xdr:row>
      <xdr:rowOff>3200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C3A5DF85-64AD-4E64-90A6-B8459EC98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108857</xdr:colOff>
      <xdr:row>139</xdr:row>
      <xdr:rowOff>13606</xdr:rowOff>
    </xdr:from>
    <xdr:to>
      <xdr:col>2</xdr:col>
      <xdr:colOff>859652</xdr:colOff>
      <xdr:row>154</xdr:row>
      <xdr:rowOff>92047</xdr:rowOff>
    </xdr:to>
    <xdr:graphicFrame macro="">
      <xdr:nvGraphicFramePr>
        <xdr:cNvPr id="7" name="1 Gráfico">
          <a:extLst>
            <a:ext uri="{FF2B5EF4-FFF2-40B4-BE49-F238E27FC236}">
              <a16:creationId xmlns:a16="http://schemas.microsoft.com/office/drawing/2014/main" id="{2F326532-1C67-41DD-9BC0-782531CE48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95250</xdr:colOff>
      <xdr:row>160</xdr:row>
      <xdr:rowOff>27214</xdr:rowOff>
    </xdr:from>
    <xdr:to>
      <xdr:col>2</xdr:col>
      <xdr:colOff>857249</xdr:colOff>
      <xdr:row>170</xdr:row>
      <xdr:rowOff>173690</xdr:rowOff>
    </xdr:to>
    <xdr:graphicFrame macro="">
      <xdr:nvGraphicFramePr>
        <xdr:cNvPr id="9" name="1 Gráfico">
          <a:extLst>
            <a:ext uri="{FF2B5EF4-FFF2-40B4-BE49-F238E27FC236}">
              <a16:creationId xmlns:a16="http://schemas.microsoft.com/office/drawing/2014/main" id="{EB3B51A5-E05E-4676-AD01-B05D27096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3pargateway\Instrumentos_de_Consulta\23.%20Otros\POA%202025\Estad&#237;sticas%20por%20trimestres\2025\4to.%20trimestre\Nuevo%20Hoja%20de%20c&#225;lculo%20de%20Microsoft%20Office%20Excel.xlsx" TargetMode="External"/><Relationship Id="rId1" Type="http://schemas.openxmlformats.org/officeDocument/2006/relationships/externalLinkPath" Target="Nuevo%20Hoja%20de%20c&#225;lculo%20de%20Microsoft%20Office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suarios"/>
      <sheetName val="Fondos Consultados"/>
      <sheetName val="Repro x sol."/>
      <sheetName val="Reproducciones"/>
      <sheetName val="Doc. Pres"/>
    </sheetNames>
    <sheetDataSet>
      <sheetData sheetId="0">
        <row r="1">
          <cell r="B1" t="str">
            <v>Octubre</v>
          </cell>
          <cell r="C1" t="str">
            <v>Noviembre</v>
          </cell>
          <cell r="D1" t="str">
            <v>Diciembre</v>
          </cell>
          <cell r="E1" t="str">
            <v>Total</v>
          </cell>
        </row>
        <row r="2">
          <cell r="A2" t="str">
            <v>Investigadores</v>
          </cell>
          <cell r="B2">
            <v>52</v>
          </cell>
          <cell r="C2">
            <v>37</v>
          </cell>
          <cell r="D2">
            <v>33</v>
          </cell>
          <cell r="E2">
            <v>122</v>
          </cell>
        </row>
        <row r="3">
          <cell r="A3" t="str">
            <v>Estudiantes</v>
          </cell>
          <cell r="B3">
            <v>13</v>
          </cell>
          <cell r="C3">
            <v>12</v>
          </cell>
          <cell r="D3">
            <v>17</v>
          </cell>
          <cell r="E3">
            <v>42</v>
          </cell>
        </row>
        <row r="4">
          <cell r="A4" t="str">
            <v>Ciudadanos</v>
          </cell>
          <cell r="B4">
            <v>349</v>
          </cell>
          <cell r="C4">
            <v>302</v>
          </cell>
          <cell r="D4">
            <v>121</v>
          </cell>
          <cell r="E4">
            <v>772</v>
          </cell>
        </row>
      </sheetData>
      <sheetData sheetId="1">
        <row r="1">
          <cell r="A1" t="str">
            <v>Octubre</v>
          </cell>
          <cell r="B1" t="str">
            <v>Noviembre</v>
          </cell>
          <cell r="C1" t="str">
            <v>Diciembre</v>
          </cell>
          <cell r="D1" t="str">
            <v>Total</v>
          </cell>
        </row>
        <row r="2">
          <cell r="A2">
            <v>29</v>
          </cell>
          <cell r="B2">
            <v>31</v>
          </cell>
          <cell r="C2">
            <v>16</v>
          </cell>
          <cell r="D2">
            <v>76</v>
          </cell>
        </row>
      </sheetData>
      <sheetData sheetId="2">
        <row r="1">
          <cell r="A1" t="str">
            <v>Octubre</v>
          </cell>
          <cell r="B1" t="str">
            <v>Noviembre</v>
          </cell>
          <cell r="C1" t="str">
            <v>Diciembre</v>
          </cell>
          <cell r="D1" t="str">
            <v>Total</v>
          </cell>
        </row>
        <row r="2">
          <cell r="A2">
            <v>84</v>
          </cell>
          <cell r="B2">
            <v>79</v>
          </cell>
          <cell r="C2">
            <v>42</v>
          </cell>
          <cell r="D2">
            <v>205</v>
          </cell>
        </row>
      </sheetData>
      <sheetData sheetId="3">
        <row r="1">
          <cell r="A1" t="str">
            <v>Octubre</v>
          </cell>
          <cell r="B1" t="str">
            <v>Noviembre</v>
          </cell>
          <cell r="C1" t="str">
            <v>Diciembre</v>
          </cell>
          <cell r="D1" t="str">
            <v>Total</v>
          </cell>
        </row>
        <row r="2">
          <cell r="A2">
            <v>1665271</v>
          </cell>
          <cell r="B2">
            <v>1284449</v>
          </cell>
          <cell r="C2">
            <v>1427627</v>
          </cell>
          <cell r="D2">
            <v>4377347</v>
          </cell>
        </row>
      </sheetData>
      <sheetData sheetId="4">
        <row r="1">
          <cell r="A1" t="str">
            <v>Libros</v>
          </cell>
          <cell r="B1">
            <v>189</v>
          </cell>
        </row>
        <row r="2">
          <cell r="A2" t="str">
            <v>Revistas</v>
          </cell>
          <cell r="B2">
            <v>21</v>
          </cell>
        </row>
        <row r="3">
          <cell r="A3" t="str">
            <v>Periódicos</v>
          </cell>
          <cell r="B3">
            <v>155</v>
          </cell>
        </row>
        <row r="4">
          <cell r="A4" t="str">
            <v>Legajos</v>
          </cell>
          <cell r="B4">
            <v>2797</v>
          </cell>
        </row>
        <row r="5">
          <cell r="A5" t="str">
            <v>Fotografías</v>
          </cell>
          <cell r="B5">
            <v>28</v>
          </cell>
        </row>
        <row r="6">
          <cell r="A6" t="str">
            <v>Fuentes orales</v>
          </cell>
          <cell r="B6">
            <v>0</v>
          </cell>
        </row>
        <row r="7">
          <cell r="A7" t="str">
            <v>Audiovisuales</v>
          </cell>
          <cell r="B7">
            <v>4</v>
          </cell>
        </row>
        <row r="8">
          <cell r="A8" t="str">
            <v>Mapas o planos</v>
          </cell>
          <cell r="B8">
            <v>11</v>
          </cell>
        </row>
        <row r="9">
          <cell r="A9" t="str">
            <v>Total</v>
          </cell>
          <cell r="B9">
            <v>3205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5"/>
  <sheetViews>
    <sheetView tabSelected="1" topLeftCell="A13" zoomScale="70" zoomScaleNormal="70" workbookViewId="0">
      <selection activeCell="A14" sqref="A14:XFD14"/>
    </sheetView>
  </sheetViews>
  <sheetFormatPr baseColWidth="10" defaultRowHeight="15" x14ac:dyDescent="0.25"/>
  <cols>
    <col min="1" max="1" width="65.42578125" style="1" customWidth="1"/>
    <col min="2" max="2" width="15.42578125" style="1" customWidth="1"/>
    <col min="3" max="3" width="14.5703125" style="1" customWidth="1"/>
    <col min="4" max="4" width="13.85546875" customWidth="1"/>
    <col min="10" max="10" width="52.42578125" customWidth="1"/>
    <col min="11" max="11" width="20.140625" customWidth="1"/>
  </cols>
  <sheetData>
    <row r="1" spans="1:3" ht="161.25" customHeight="1" x14ac:dyDescent="0.3">
      <c r="A1" s="9" t="s">
        <v>0</v>
      </c>
      <c r="B1" s="9"/>
      <c r="C1" s="9"/>
    </row>
    <row r="2" spans="1:3" ht="34.5" customHeight="1" x14ac:dyDescent="0.3">
      <c r="A2" s="10" t="s">
        <v>1</v>
      </c>
      <c r="B2" s="10"/>
      <c r="C2" s="10"/>
    </row>
    <row r="3" spans="1:3" ht="16.5" customHeight="1" x14ac:dyDescent="0.25">
      <c r="A3" s="11" t="s">
        <v>21</v>
      </c>
      <c r="B3" s="11"/>
      <c r="C3" s="11"/>
    </row>
    <row r="4" spans="1:3" x14ac:dyDescent="0.25">
      <c r="A4" s="11"/>
      <c r="B4" s="11"/>
      <c r="C4" s="11"/>
    </row>
    <row r="5" spans="1:3" ht="15.75" x14ac:dyDescent="0.25">
      <c r="A5" s="11"/>
      <c r="B5" s="11"/>
      <c r="C5" s="11"/>
    </row>
    <row r="6" spans="1:3" ht="47.25" customHeight="1" x14ac:dyDescent="0.25">
      <c r="A6" s="12" t="s">
        <v>22</v>
      </c>
      <c r="B6" s="12"/>
      <c r="C6" s="12"/>
    </row>
    <row r="7" spans="1:3" ht="15.75" x14ac:dyDescent="0.25">
      <c r="A7" s="2"/>
    </row>
    <row r="8" spans="1:3" ht="15.75" x14ac:dyDescent="0.25">
      <c r="A8" s="4" t="s">
        <v>2</v>
      </c>
    </row>
    <row r="9" spans="1:3" ht="15.75" x14ac:dyDescent="0.25">
      <c r="A9" s="2" t="s">
        <v>23</v>
      </c>
    </row>
    <row r="10" spans="1:3" ht="15.75" x14ac:dyDescent="0.25">
      <c r="A10" s="2" t="s">
        <v>24</v>
      </c>
    </row>
    <row r="11" spans="1:3" ht="15.75" x14ac:dyDescent="0.25">
      <c r="A11" s="2" t="s">
        <v>25</v>
      </c>
    </row>
    <row r="12" spans="1:3" ht="15.75" x14ac:dyDescent="0.25">
      <c r="A12" s="2" t="s">
        <v>26</v>
      </c>
    </row>
    <row r="13" spans="1:3" ht="15.75" x14ac:dyDescent="0.25">
      <c r="A13" s="2"/>
    </row>
    <row r="14" spans="1:3" ht="15.75" x14ac:dyDescent="0.25">
      <c r="A14" s="2"/>
    </row>
    <row r="15" spans="1:3" ht="15.75" x14ac:dyDescent="0.25">
      <c r="A15" s="2"/>
    </row>
    <row r="16" spans="1:3" ht="15.75" x14ac:dyDescent="0.25">
      <c r="A16" s="2"/>
    </row>
    <row r="17" spans="1:6" ht="15.75" x14ac:dyDescent="0.25">
      <c r="A17" s="4" t="s">
        <v>27</v>
      </c>
    </row>
    <row r="18" spans="1:6" ht="47.25" x14ac:dyDescent="0.25">
      <c r="A18" s="2" t="s">
        <v>3</v>
      </c>
      <c r="B18"/>
      <c r="C18"/>
    </row>
    <row r="19" spans="1:6" ht="15.75" x14ac:dyDescent="0.25">
      <c r="A19" s="2"/>
    </row>
    <row r="20" spans="1:6" ht="15.75" x14ac:dyDescent="0.25">
      <c r="A20" s="2"/>
    </row>
    <row r="21" spans="1:6" ht="15.75" x14ac:dyDescent="0.25">
      <c r="A21" s="4" t="s">
        <v>28</v>
      </c>
    </row>
    <row r="22" spans="1:6" ht="47.25" x14ac:dyDescent="0.25">
      <c r="A22" s="2" t="s">
        <v>4</v>
      </c>
    </row>
    <row r="23" spans="1:6" ht="15.75" x14ac:dyDescent="0.25">
      <c r="A23" s="2"/>
    </row>
    <row r="24" spans="1:6" ht="16.5" thickBot="1" x14ac:dyDescent="0.3">
      <c r="A24" s="4" t="s">
        <v>36</v>
      </c>
    </row>
    <row r="25" spans="1:6" ht="32.25" customHeight="1" thickBot="1" x14ac:dyDescent="0.3">
      <c r="A25" s="5" t="s">
        <v>5</v>
      </c>
      <c r="B25" s="16" t="s">
        <v>29</v>
      </c>
      <c r="C25" s="17" t="s">
        <v>30</v>
      </c>
      <c r="D25" s="18" t="s">
        <v>31</v>
      </c>
      <c r="E25" s="16" t="s">
        <v>6</v>
      </c>
      <c r="F25" s="13"/>
    </row>
    <row r="26" spans="1:6" ht="18.75" thickBot="1" x14ac:dyDescent="0.3">
      <c r="A26" s="6" t="s">
        <v>7</v>
      </c>
      <c r="B26" s="26">
        <v>57</v>
      </c>
      <c r="C26" s="27">
        <v>57</v>
      </c>
      <c r="D26" s="27">
        <v>75</v>
      </c>
      <c r="E26" s="14">
        <v>189</v>
      </c>
      <c r="F26" s="13"/>
    </row>
    <row r="27" spans="1:6" ht="18.75" thickBot="1" x14ac:dyDescent="0.3">
      <c r="A27" s="6" t="s">
        <v>8</v>
      </c>
      <c r="B27" s="28">
        <v>8</v>
      </c>
      <c r="C27" s="29">
        <v>1</v>
      </c>
      <c r="D27" s="29">
        <v>12</v>
      </c>
      <c r="E27" s="15">
        <v>21</v>
      </c>
      <c r="F27" s="13"/>
    </row>
    <row r="28" spans="1:6" ht="18.75" thickBot="1" x14ac:dyDescent="0.3">
      <c r="A28" s="6" t="s">
        <v>9</v>
      </c>
      <c r="B28" s="28">
        <v>53</v>
      </c>
      <c r="C28" s="29">
        <v>56</v>
      </c>
      <c r="D28" s="29">
        <v>46</v>
      </c>
      <c r="E28" s="15">
        <v>155</v>
      </c>
      <c r="F28" s="13"/>
    </row>
    <row r="29" spans="1:6" ht="18.75" thickBot="1" x14ac:dyDescent="0.3">
      <c r="A29" s="6" t="s">
        <v>10</v>
      </c>
      <c r="B29" s="28">
        <v>1.1419999999999999</v>
      </c>
      <c r="C29" s="29">
        <v>808</v>
      </c>
      <c r="D29" s="29">
        <v>847</v>
      </c>
      <c r="E29" s="15">
        <v>2.7970000000000002</v>
      </c>
      <c r="F29" s="13"/>
    </row>
    <row r="30" spans="1:6" ht="16.5" customHeight="1" thickBot="1" x14ac:dyDescent="0.3">
      <c r="A30" s="6" t="s">
        <v>11</v>
      </c>
      <c r="B30" s="19">
        <v>9</v>
      </c>
      <c r="C30" s="20">
        <v>4</v>
      </c>
      <c r="D30" s="21">
        <v>15</v>
      </c>
      <c r="E30" s="22">
        <f t="shared" ref="E30:E33" si="0">SUM(B30:D30)</f>
        <v>28</v>
      </c>
      <c r="F30" s="13"/>
    </row>
    <row r="31" spans="1:6" ht="18.75" thickBot="1" x14ac:dyDescent="0.3">
      <c r="A31" s="6" t="s">
        <v>12</v>
      </c>
      <c r="B31" s="23">
        <v>0</v>
      </c>
      <c r="C31" s="24">
        <v>0</v>
      </c>
      <c r="D31" s="25">
        <v>0</v>
      </c>
      <c r="E31" s="22">
        <f t="shared" si="0"/>
        <v>0</v>
      </c>
      <c r="F31" s="13"/>
    </row>
    <row r="32" spans="1:6" ht="18.75" thickBot="1" x14ac:dyDescent="0.3">
      <c r="A32" s="6" t="s">
        <v>13</v>
      </c>
      <c r="B32" s="28">
        <v>0</v>
      </c>
      <c r="C32" s="29">
        <v>2</v>
      </c>
      <c r="D32" s="29">
        <v>2</v>
      </c>
      <c r="E32" s="22">
        <f t="shared" si="0"/>
        <v>4</v>
      </c>
      <c r="F32" s="13"/>
    </row>
    <row r="33" spans="1:6" ht="24" customHeight="1" thickBot="1" x14ac:dyDescent="0.3">
      <c r="A33" s="6" t="s">
        <v>14</v>
      </c>
      <c r="B33" s="30">
        <v>5</v>
      </c>
      <c r="C33" s="29">
        <v>2</v>
      </c>
      <c r="D33" s="29">
        <v>4</v>
      </c>
      <c r="E33" s="22">
        <f t="shared" si="0"/>
        <v>11</v>
      </c>
      <c r="F33" s="13"/>
    </row>
    <row r="34" spans="1:6" s="1" customFormat="1" ht="30.75" customHeight="1" thickBot="1" x14ac:dyDescent="0.3">
      <c r="A34" s="7" t="s">
        <v>15</v>
      </c>
      <c r="B34" s="31" t="s">
        <v>32</v>
      </c>
      <c r="C34" s="32" t="s">
        <v>33</v>
      </c>
      <c r="D34" s="32" t="s">
        <v>34</v>
      </c>
      <c r="E34" s="33" t="s">
        <v>35</v>
      </c>
      <c r="F34" s="13"/>
    </row>
    <row r="35" spans="1:6" ht="48" customHeight="1" thickBot="1" x14ac:dyDescent="0.3">
      <c r="A35" s="4" t="s">
        <v>37</v>
      </c>
    </row>
    <row r="36" spans="1:6" ht="16.5" thickBot="1" x14ac:dyDescent="0.3">
      <c r="A36" s="5" t="s">
        <v>16</v>
      </c>
      <c r="B36" s="16" t="s">
        <v>29</v>
      </c>
      <c r="C36" s="17" t="s">
        <v>30</v>
      </c>
      <c r="D36" s="18" t="s">
        <v>31</v>
      </c>
      <c r="E36" s="16" t="s">
        <v>6</v>
      </c>
    </row>
    <row r="37" spans="1:6" ht="18.75" thickBot="1" x14ac:dyDescent="0.3">
      <c r="A37" s="6" t="s">
        <v>17</v>
      </c>
      <c r="B37" s="34">
        <v>52</v>
      </c>
      <c r="C37" s="35">
        <v>37</v>
      </c>
      <c r="D37" s="35">
        <v>33</v>
      </c>
      <c r="E37" s="36">
        <v>122</v>
      </c>
    </row>
    <row r="38" spans="1:6" ht="18.75" thickBot="1" x14ac:dyDescent="0.3">
      <c r="A38" s="6" t="s">
        <v>18</v>
      </c>
      <c r="B38" s="37">
        <v>13</v>
      </c>
      <c r="C38" s="38">
        <v>12</v>
      </c>
      <c r="D38" s="38">
        <v>17</v>
      </c>
      <c r="E38" s="39">
        <v>42</v>
      </c>
    </row>
    <row r="39" spans="1:6" ht="18.75" thickBot="1" x14ac:dyDescent="0.3">
      <c r="A39" s="6" t="s">
        <v>19</v>
      </c>
      <c r="B39" s="37">
        <v>349</v>
      </c>
      <c r="C39" s="38">
        <v>302</v>
      </c>
      <c r="D39" s="38">
        <v>121</v>
      </c>
      <c r="E39" s="39">
        <v>772</v>
      </c>
    </row>
    <row r="40" spans="1:6" ht="18.75" thickBot="1" x14ac:dyDescent="0.3">
      <c r="A40" s="2"/>
      <c r="B40" s="40">
        <v>414</v>
      </c>
      <c r="C40" s="41">
        <v>351</v>
      </c>
      <c r="D40" s="41">
        <v>171</v>
      </c>
      <c r="E40" s="39">
        <v>936</v>
      </c>
    </row>
    <row r="41" spans="1:6" ht="32.25" thickBot="1" x14ac:dyDescent="0.3">
      <c r="A41" s="3" t="s">
        <v>74</v>
      </c>
    </row>
    <row r="42" spans="1:6" ht="18.75" thickBot="1" x14ac:dyDescent="0.3">
      <c r="A42" s="42" t="s">
        <v>38</v>
      </c>
      <c r="B42" s="43">
        <v>5</v>
      </c>
    </row>
    <row r="43" spans="1:6" ht="18.75" thickBot="1" x14ac:dyDescent="0.3">
      <c r="A43" s="44" t="s">
        <v>39</v>
      </c>
      <c r="B43" s="45">
        <v>16</v>
      </c>
    </row>
    <row r="44" spans="1:6" ht="18.75" thickBot="1" x14ac:dyDescent="0.3">
      <c r="A44" s="44" t="s">
        <v>40</v>
      </c>
      <c r="B44" s="45">
        <v>23</v>
      </c>
    </row>
    <row r="45" spans="1:6" ht="18.75" thickBot="1" x14ac:dyDescent="0.3">
      <c r="A45" s="42" t="s">
        <v>41</v>
      </c>
      <c r="B45" s="43">
        <v>305</v>
      </c>
    </row>
    <row r="46" spans="1:6" ht="18.75" thickBot="1" x14ac:dyDescent="0.3">
      <c r="A46" s="44" t="s">
        <v>42</v>
      </c>
      <c r="B46" s="45">
        <v>102</v>
      </c>
    </row>
    <row r="47" spans="1:6" ht="18.75" thickBot="1" x14ac:dyDescent="0.3">
      <c r="A47" s="44" t="s">
        <v>43</v>
      </c>
      <c r="B47" s="45">
        <v>2</v>
      </c>
    </row>
    <row r="48" spans="1:6" ht="18.75" thickBot="1" x14ac:dyDescent="0.3">
      <c r="A48" s="44" t="s">
        <v>44</v>
      </c>
      <c r="B48" s="45">
        <v>30</v>
      </c>
    </row>
    <row r="49" spans="1:2" ht="18.75" thickBot="1" x14ac:dyDescent="0.3">
      <c r="A49" s="44" t="s">
        <v>45</v>
      </c>
      <c r="B49" s="45">
        <v>156</v>
      </c>
    </row>
    <row r="50" spans="1:2" ht="18.75" thickBot="1" x14ac:dyDescent="0.3">
      <c r="A50" s="44" t="s">
        <v>46</v>
      </c>
      <c r="B50" s="45">
        <v>241</v>
      </c>
    </row>
    <row r="51" spans="1:2" ht="18.75" thickBot="1" x14ac:dyDescent="0.3">
      <c r="A51" s="44" t="s">
        <v>47</v>
      </c>
      <c r="B51" s="45">
        <v>20</v>
      </c>
    </row>
    <row r="52" spans="1:2" ht="18.75" thickBot="1" x14ac:dyDescent="0.3">
      <c r="A52" s="44" t="s">
        <v>48</v>
      </c>
      <c r="B52" s="45">
        <v>33</v>
      </c>
    </row>
    <row r="53" spans="1:2" ht="18.75" thickBot="1" x14ac:dyDescent="0.3">
      <c r="A53" s="44" t="s">
        <v>49</v>
      </c>
      <c r="B53" s="45">
        <v>35</v>
      </c>
    </row>
    <row r="54" spans="1:2" ht="18.75" thickBot="1" x14ac:dyDescent="0.3">
      <c r="A54" s="44" t="s">
        <v>50</v>
      </c>
      <c r="B54" s="45">
        <v>31</v>
      </c>
    </row>
    <row r="55" spans="1:2" ht="18.75" thickBot="1" x14ac:dyDescent="0.3">
      <c r="A55" s="44" t="s">
        <v>51</v>
      </c>
      <c r="B55" s="45">
        <v>13</v>
      </c>
    </row>
    <row r="56" spans="1:2" ht="18.75" thickBot="1" x14ac:dyDescent="0.3">
      <c r="A56" s="44" t="s">
        <v>52</v>
      </c>
      <c r="B56" s="45">
        <v>28</v>
      </c>
    </row>
    <row r="57" spans="1:2" ht="18.75" thickBot="1" x14ac:dyDescent="0.3">
      <c r="A57" s="44" t="s">
        <v>53</v>
      </c>
      <c r="B57" s="45">
        <v>8</v>
      </c>
    </row>
    <row r="58" spans="1:2" ht="36.75" thickBot="1" x14ac:dyDescent="0.3">
      <c r="A58" s="44" t="s">
        <v>54</v>
      </c>
      <c r="B58" s="45">
        <v>20</v>
      </c>
    </row>
    <row r="59" spans="1:2" ht="36.75" thickBot="1" x14ac:dyDescent="0.3">
      <c r="A59" s="44" t="s">
        <v>55</v>
      </c>
      <c r="B59" s="45">
        <v>213</v>
      </c>
    </row>
    <row r="60" spans="1:2" ht="29.25" customHeight="1" thickBot="1" x14ac:dyDescent="0.3">
      <c r="A60" s="44" t="s">
        <v>56</v>
      </c>
      <c r="B60" s="45">
        <v>32</v>
      </c>
    </row>
    <row r="61" spans="1:2" ht="18.75" thickBot="1" x14ac:dyDescent="0.3">
      <c r="A61" s="44" t="s">
        <v>57</v>
      </c>
      <c r="B61" s="45">
        <v>25</v>
      </c>
    </row>
    <row r="62" spans="1:2" ht="18.75" thickBot="1" x14ac:dyDescent="0.3">
      <c r="A62" s="44" t="s">
        <v>58</v>
      </c>
      <c r="B62" s="45">
        <v>43</v>
      </c>
    </row>
    <row r="63" spans="1:2" ht="18.75" thickBot="1" x14ac:dyDescent="0.3">
      <c r="A63" s="44" t="s">
        <v>59</v>
      </c>
      <c r="B63" s="45">
        <v>30</v>
      </c>
    </row>
    <row r="64" spans="1:2" ht="36.75" thickBot="1" x14ac:dyDescent="0.3">
      <c r="A64" s="44" t="s">
        <v>60</v>
      </c>
      <c r="B64" s="45">
        <v>75</v>
      </c>
    </row>
    <row r="65" spans="1:4" ht="18.75" thickBot="1" x14ac:dyDescent="0.3">
      <c r="A65" s="44" t="s">
        <v>61</v>
      </c>
      <c r="B65" s="45">
        <v>22</v>
      </c>
    </row>
    <row r="66" spans="1:4" ht="18.75" thickBot="1" x14ac:dyDescent="0.3">
      <c r="A66" s="44" t="s">
        <v>62</v>
      </c>
      <c r="B66" s="45">
        <v>8</v>
      </c>
    </row>
    <row r="67" spans="1:4" ht="18.75" thickBot="1" x14ac:dyDescent="0.3">
      <c r="A67" s="44" t="s">
        <v>63</v>
      </c>
      <c r="B67" s="45">
        <v>3</v>
      </c>
    </row>
    <row r="68" spans="1:4" ht="18.75" thickBot="1" x14ac:dyDescent="0.3">
      <c r="A68" s="44" t="s">
        <v>64</v>
      </c>
      <c r="B68" s="45">
        <v>26</v>
      </c>
    </row>
    <row r="69" spans="1:4" ht="18.75" thickBot="1" x14ac:dyDescent="0.3">
      <c r="A69" s="44" t="s">
        <v>65</v>
      </c>
      <c r="B69" s="45">
        <v>5</v>
      </c>
    </row>
    <row r="70" spans="1:4" ht="18.75" thickBot="1" x14ac:dyDescent="0.3">
      <c r="A70" s="44" t="s">
        <v>66</v>
      </c>
      <c r="B70" s="45">
        <v>144</v>
      </c>
    </row>
    <row r="71" spans="1:4" ht="18.75" thickBot="1" x14ac:dyDescent="0.3">
      <c r="A71" s="44" t="s">
        <v>67</v>
      </c>
      <c r="B71" s="45">
        <v>33</v>
      </c>
    </row>
    <row r="72" spans="1:4" ht="18.75" thickBot="1" x14ac:dyDescent="0.3">
      <c r="A72" s="44" t="s">
        <v>68</v>
      </c>
      <c r="B72" s="45">
        <v>28</v>
      </c>
    </row>
    <row r="73" spans="1:4" ht="36.75" thickBot="1" x14ac:dyDescent="0.3">
      <c r="A73" s="42" t="s">
        <v>69</v>
      </c>
      <c r="B73" s="43">
        <v>16</v>
      </c>
    </row>
    <row r="74" spans="1:4" ht="18.75" thickBot="1" x14ac:dyDescent="0.3">
      <c r="A74" s="44" t="s">
        <v>70</v>
      </c>
      <c r="B74" s="45">
        <v>18</v>
      </c>
    </row>
    <row r="75" spans="1:4" ht="36.75" thickBot="1" x14ac:dyDescent="0.3">
      <c r="A75" s="44" t="s">
        <v>71</v>
      </c>
      <c r="B75" s="45">
        <v>41</v>
      </c>
    </row>
    <row r="76" spans="1:4" ht="18.75" thickBot="1" x14ac:dyDescent="0.3">
      <c r="A76" s="44" t="s">
        <v>72</v>
      </c>
      <c r="B76" s="45">
        <v>15</v>
      </c>
    </row>
    <row r="77" spans="1:4" ht="18.75" thickBot="1" x14ac:dyDescent="0.3">
      <c r="A77" s="44" t="s">
        <v>73</v>
      </c>
      <c r="B77" s="45">
        <v>60</v>
      </c>
    </row>
    <row r="80" spans="1:4" ht="30" x14ac:dyDescent="0.4">
      <c r="A80" s="8" t="s">
        <v>20</v>
      </c>
      <c r="B80" s="8"/>
      <c r="C80" s="8"/>
      <c r="D80" s="8"/>
    </row>
    <row r="158" spans="10:11" ht="15.75" thickBot="1" x14ac:dyDescent="0.3"/>
    <row r="159" spans="10:11" ht="36.75" thickBot="1" x14ac:dyDescent="0.3">
      <c r="J159" s="42" t="s">
        <v>38</v>
      </c>
      <c r="K159" s="43">
        <v>5</v>
      </c>
    </row>
    <row r="160" spans="10:11" ht="18.75" thickBot="1" x14ac:dyDescent="0.3">
      <c r="J160" s="44" t="s">
        <v>39</v>
      </c>
      <c r="K160" s="45">
        <v>16</v>
      </c>
    </row>
    <row r="161" spans="10:11" ht="18.75" thickBot="1" x14ac:dyDescent="0.3">
      <c r="J161" s="44" t="s">
        <v>40</v>
      </c>
      <c r="K161" s="45">
        <v>23</v>
      </c>
    </row>
    <row r="162" spans="10:11" ht="36.75" thickBot="1" x14ac:dyDescent="0.3">
      <c r="J162" s="42" t="s">
        <v>41</v>
      </c>
      <c r="K162" s="43">
        <v>305</v>
      </c>
    </row>
    <row r="163" spans="10:11" ht="36.75" thickBot="1" x14ac:dyDescent="0.3">
      <c r="J163" s="44" t="s">
        <v>42</v>
      </c>
      <c r="K163" s="45">
        <v>102</v>
      </c>
    </row>
    <row r="164" spans="10:11" ht="18.75" thickBot="1" x14ac:dyDescent="0.3">
      <c r="J164" s="44" t="s">
        <v>43</v>
      </c>
      <c r="K164" s="45">
        <v>2</v>
      </c>
    </row>
    <row r="165" spans="10:11" ht="18.75" thickBot="1" x14ac:dyDescent="0.3">
      <c r="J165" s="44" t="s">
        <v>44</v>
      </c>
      <c r="K165" s="45">
        <v>30</v>
      </c>
    </row>
    <row r="166" spans="10:11" ht="18.75" thickBot="1" x14ac:dyDescent="0.3">
      <c r="J166" s="44" t="s">
        <v>45</v>
      </c>
      <c r="K166" s="45">
        <v>156</v>
      </c>
    </row>
    <row r="167" spans="10:11" ht="18.75" thickBot="1" x14ac:dyDescent="0.3">
      <c r="J167" s="44" t="s">
        <v>46</v>
      </c>
      <c r="K167" s="45">
        <v>241</v>
      </c>
    </row>
    <row r="168" spans="10:11" ht="18.75" thickBot="1" x14ac:dyDescent="0.3">
      <c r="J168" s="44" t="s">
        <v>47</v>
      </c>
      <c r="K168" s="45">
        <v>20</v>
      </c>
    </row>
    <row r="169" spans="10:11" ht="18.75" thickBot="1" x14ac:dyDescent="0.3">
      <c r="J169" s="44" t="s">
        <v>48</v>
      </c>
      <c r="K169" s="45">
        <v>33</v>
      </c>
    </row>
    <row r="170" spans="10:11" ht="18.75" thickBot="1" x14ac:dyDescent="0.3">
      <c r="J170" s="44" t="s">
        <v>49</v>
      </c>
      <c r="K170" s="45">
        <v>35</v>
      </c>
    </row>
    <row r="171" spans="10:11" ht="18.75" thickBot="1" x14ac:dyDescent="0.3">
      <c r="J171" s="44" t="s">
        <v>50</v>
      </c>
      <c r="K171" s="45">
        <v>31</v>
      </c>
    </row>
    <row r="172" spans="10:11" ht="18.75" thickBot="1" x14ac:dyDescent="0.3">
      <c r="J172" s="44" t="s">
        <v>51</v>
      </c>
      <c r="K172" s="45">
        <v>13</v>
      </c>
    </row>
    <row r="173" spans="10:11" ht="18.75" thickBot="1" x14ac:dyDescent="0.3">
      <c r="J173" s="44" t="s">
        <v>52</v>
      </c>
      <c r="K173" s="45">
        <v>28</v>
      </c>
    </row>
    <row r="174" spans="10:11" ht="18.75" thickBot="1" x14ac:dyDescent="0.3">
      <c r="J174" s="44" t="s">
        <v>53</v>
      </c>
      <c r="K174" s="45">
        <v>8</v>
      </c>
    </row>
    <row r="175" spans="10:11" ht="36.75" thickBot="1" x14ac:dyDescent="0.3">
      <c r="J175" s="44" t="s">
        <v>54</v>
      </c>
      <c r="K175" s="45">
        <v>20</v>
      </c>
    </row>
    <row r="176" spans="10:11" ht="36.75" thickBot="1" x14ac:dyDescent="0.3">
      <c r="J176" s="44" t="s">
        <v>55</v>
      </c>
      <c r="K176" s="45">
        <v>213</v>
      </c>
    </row>
    <row r="177" spans="10:11" ht="18.75" thickBot="1" x14ac:dyDescent="0.3">
      <c r="J177" s="44" t="s">
        <v>56</v>
      </c>
      <c r="K177" s="45">
        <v>32</v>
      </c>
    </row>
    <row r="178" spans="10:11" ht="18.75" thickBot="1" x14ac:dyDescent="0.3">
      <c r="J178" s="44" t="s">
        <v>57</v>
      </c>
      <c r="K178" s="45">
        <v>25</v>
      </c>
    </row>
    <row r="179" spans="10:11" ht="36.75" thickBot="1" x14ac:dyDescent="0.3">
      <c r="J179" s="44" t="s">
        <v>58</v>
      </c>
      <c r="K179" s="45">
        <v>43</v>
      </c>
    </row>
    <row r="180" spans="10:11" ht="18.75" thickBot="1" x14ac:dyDescent="0.3">
      <c r="J180" s="44" t="s">
        <v>59</v>
      </c>
      <c r="K180" s="45">
        <v>30</v>
      </c>
    </row>
    <row r="181" spans="10:11" ht="36.75" thickBot="1" x14ac:dyDescent="0.3">
      <c r="J181" s="44" t="s">
        <v>60</v>
      </c>
      <c r="K181" s="45">
        <v>75</v>
      </c>
    </row>
    <row r="182" spans="10:11" ht="18.75" thickBot="1" x14ac:dyDescent="0.3">
      <c r="J182" s="44" t="s">
        <v>61</v>
      </c>
      <c r="K182" s="45">
        <v>22</v>
      </c>
    </row>
    <row r="183" spans="10:11" ht="18.75" thickBot="1" x14ac:dyDescent="0.3">
      <c r="J183" s="44" t="s">
        <v>62</v>
      </c>
      <c r="K183" s="45">
        <v>8</v>
      </c>
    </row>
    <row r="184" spans="10:11" ht="18.75" thickBot="1" x14ac:dyDescent="0.3">
      <c r="J184" s="44" t="s">
        <v>63</v>
      </c>
      <c r="K184" s="45">
        <v>3</v>
      </c>
    </row>
    <row r="185" spans="10:11" ht="18.75" thickBot="1" x14ac:dyDescent="0.3">
      <c r="J185" s="44" t="s">
        <v>64</v>
      </c>
      <c r="K185" s="45">
        <v>26</v>
      </c>
    </row>
    <row r="186" spans="10:11" ht="18.75" thickBot="1" x14ac:dyDescent="0.3">
      <c r="J186" s="44" t="s">
        <v>65</v>
      </c>
      <c r="K186" s="45">
        <v>5</v>
      </c>
    </row>
    <row r="187" spans="10:11" ht="18.75" thickBot="1" x14ac:dyDescent="0.3">
      <c r="J187" s="44" t="s">
        <v>66</v>
      </c>
      <c r="K187" s="45">
        <v>144</v>
      </c>
    </row>
    <row r="188" spans="10:11" ht="18.75" thickBot="1" x14ac:dyDescent="0.3">
      <c r="J188" s="44" t="s">
        <v>67</v>
      </c>
      <c r="K188" s="45">
        <v>33</v>
      </c>
    </row>
    <row r="189" spans="10:11" ht="18.75" thickBot="1" x14ac:dyDescent="0.3">
      <c r="J189" s="44" t="s">
        <v>68</v>
      </c>
      <c r="K189" s="45">
        <v>28</v>
      </c>
    </row>
    <row r="190" spans="10:11" ht="36.75" thickBot="1" x14ac:dyDescent="0.3">
      <c r="J190" s="42" t="s">
        <v>69</v>
      </c>
      <c r="K190" s="43">
        <v>16</v>
      </c>
    </row>
    <row r="191" spans="10:11" ht="36.75" thickBot="1" x14ac:dyDescent="0.3">
      <c r="J191" s="44" t="s">
        <v>70</v>
      </c>
      <c r="K191" s="45">
        <v>18</v>
      </c>
    </row>
    <row r="192" spans="10:11" ht="36.75" thickBot="1" x14ac:dyDescent="0.3">
      <c r="J192" s="44" t="s">
        <v>71</v>
      </c>
      <c r="K192" s="45">
        <v>41</v>
      </c>
    </row>
    <row r="193" spans="10:11" ht="36.75" thickBot="1" x14ac:dyDescent="0.3">
      <c r="J193" s="44" t="s">
        <v>72</v>
      </c>
      <c r="K193" s="45">
        <v>15</v>
      </c>
    </row>
    <row r="194" spans="10:11" ht="18.75" thickBot="1" x14ac:dyDescent="0.3">
      <c r="J194" s="44" t="s">
        <v>73</v>
      </c>
      <c r="K194" s="45">
        <v>60</v>
      </c>
    </row>
    <row r="195" spans="10:11" x14ac:dyDescent="0.25">
      <c r="K195">
        <f>SUM(K159:K194)</f>
        <v>1905</v>
      </c>
    </row>
  </sheetData>
  <mergeCells count="6">
    <mergeCell ref="A80:D80"/>
    <mergeCell ref="A1:C1"/>
    <mergeCell ref="A2:C2"/>
    <mergeCell ref="A3:C4"/>
    <mergeCell ref="A6:C6"/>
    <mergeCell ref="A5:C5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2026-01-22T17:06:38Z</dcterms:modified>
</cp:coreProperties>
</file>