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5\NOMINA\WEB\MARZO\"/>
    </mc:Choice>
  </mc:AlternateContent>
  <xr:revisionPtr revIDLastSave="0" documentId="13_ncr:1_{0EC2EFDA-A577-4B98-8A9C-F69A8899522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FIJO!$B$9:$M$244</definedName>
    <definedName name="_xlnm._FilterDatabase" localSheetId="0" hidden="1">'TEMPORAL '!$B$8:$M$55</definedName>
  </definedNames>
  <calcPr calcId="191029" refMode="R1C1"/>
</workbook>
</file>

<file path=xl/calcChain.xml><?xml version="1.0" encoding="utf-8"?>
<calcChain xmlns="http://schemas.openxmlformats.org/spreadsheetml/2006/main">
  <c r="M55" i="1" l="1"/>
  <c r="L55" i="1"/>
  <c r="K55" i="1"/>
  <c r="J55" i="1"/>
  <c r="I55" i="1"/>
  <c r="H55" i="1"/>
  <c r="G55" i="1"/>
  <c r="M244" i="3"/>
  <c r="L244" i="3"/>
  <c r="K244" i="3"/>
  <c r="J244" i="3"/>
  <c r="I244" i="3"/>
  <c r="H244" i="3"/>
  <c r="G244" i="3"/>
  <c r="M13" i="7"/>
  <c r="I4" i="3"/>
  <c r="M30" i="5"/>
  <c r="L30" i="5"/>
  <c r="K30" i="5"/>
  <c r="J30" i="5"/>
  <c r="I30" i="5"/>
  <c r="H30" i="5"/>
  <c r="G30" i="5"/>
  <c r="L13" i="7"/>
  <c r="K13" i="7"/>
  <c r="J13" i="7"/>
  <c r="I13" i="7"/>
  <c r="H13" i="7"/>
  <c r="G13" i="7"/>
  <c r="M36" i="6"/>
  <c r="L36" i="6"/>
  <c r="K36" i="6"/>
  <c r="J36" i="6"/>
  <c r="I36" i="6"/>
  <c r="H36" i="6"/>
  <c r="G36" i="6"/>
  <c r="H15" i="4"/>
  <c r="M11" i="2"/>
  <c r="N14" i="4"/>
  <c r="N12" i="4"/>
  <c r="N10" i="4"/>
  <c r="M15" i="4" l="1"/>
  <c r="L15" i="4"/>
  <c r="K15" i="4"/>
  <c r="J15" i="4"/>
  <c r="I15" i="4"/>
  <c r="N13" i="4"/>
  <c r="N11" i="4"/>
  <c r="N15" i="4" l="1"/>
  <c r="M12" i="2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<sst xmlns="http://schemas.openxmlformats.org/spreadsheetml/2006/main" count="1820" uniqueCount="542">
  <si>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</si>
  <si>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</si>
  <si>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</si>
  <si>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</si>
  <si>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</si>
  <si>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</si>
  <si>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</si>
  <si>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</si>
  <si>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</si>
  <si>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</si>
  <si>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</si>
  <si>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</si>
  <si>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</si>
  <si>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</si>
  <si>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</si>
  <si>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</si>
  <si>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</si>
  <si>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</si>
  <si>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</si>
  <si>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</si>
  <si>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</si>
  <si>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</si>
  <si>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</si>
  <si>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CAMILO ALBERTO HENRIQUEZ LOVATON</t>
  </si>
  <si>
    <t>ANGEL ANTONIO GOTOS CALDERON</t>
  </si>
  <si>
    <t>PASCUAL CANDELARIO MERCEDES</t>
  </si>
  <si>
    <t>MARINO PULINARIO PULINARIO</t>
  </si>
  <si>
    <t>LISMERY LOPEZ MENDOSA</t>
  </si>
  <si>
    <t>KATHERINE NADIWSKA SANDOVAL NOVAS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</si>
  <si>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</si>
  <si>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</si>
  <si>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</si>
  <si>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</si>
  <si>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</si>
  <si>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</si>
  <si>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</si>
  <si>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</si>
  <si>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</si>
  <si>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</si>
  <si>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</si>
  <si>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</si>
  <si>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FERNANDO MORILLO GALVEZ</t>
  </si>
  <si>
    <t>PEDRO MARTINEZ MANZUETA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</si>
  <si>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</si>
  <si>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</si>
  <si>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</si>
  <si>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</si>
  <si>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</si>
  <si>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</si>
  <si>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</si>
  <si>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</si>
  <si>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</si>
  <si>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</si>
  <si>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</si>
  <si>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</si>
  <si>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</si>
  <si>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</si>
  <si>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</si>
  <si>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</si>
  <si>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</si>
  <si>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</si>
  <si>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</si>
  <si>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</si>
  <si>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</si>
  <si>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</si>
  <si>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</si>
  <si>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</si>
  <si>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</si>
  <si>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</si>
  <si>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</si>
  <si>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</si>
  <si>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</si>
  <si>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</si>
  <si>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</si>
  <si>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</si>
  <si>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</si>
  <si>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</si>
  <si>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</si>
  <si>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</si>
  <si>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</si>
  <si>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</si>
  <si>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</si>
  <si>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</si>
  <si>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</si>
  <si>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</si>
  <si>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</si>
  <si>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</si>
  <si>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</si>
  <si>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</si>
  <si>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</si>
  <si>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</si>
  <si>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</si>
  <si>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</si>
  <si>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</si>
  <si>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</si>
  <si>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</si>
  <si>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</si>
  <si>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</si>
  <si>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</si>
  <si>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</si>
  <si>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AMANDA ORTIZ ALCANTARA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</si>
  <si>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</si>
  <si>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</si>
  <si>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</si>
  <si>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</si>
  <si>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</si>
  <si>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</si>
  <si>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</si>
  <si>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</si>
  <si>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</si>
  <si>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</si>
  <si>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</si>
  <si>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APOLINAR GARCIA</t>
  </si>
  <si>
    <t>MENSAJERO EXTERNO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</si>
  <si>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</si>
  <si>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</si>
  <si>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</si>
  <si>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</si>
  <si>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</si>
  <si>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</si>
  <si>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</si>
  <si>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</si>
  <si>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</si>
  <si>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</si>
  <si>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</si>
  <si>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</si>
  <si>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CARLOS ENRIQUE VALDEZ CUEVAS</t>
  </si>
  <si>
    <t>CARLOS MANUEL NOVA TORRES</t>
  </si>
  <si>
    <t>CAROLINA ANTONIA CANELA TEJADA</t>
  </si>
  <si>
    <t>CAROLINA GIL CARELA</t>
  </si>
  <si>
    <t>CAROLINA VICTORIA MARTINEZ PANIAGUA</t>
  </si>
  <si>
    <t>DIGITADOR (A)</t>
  </si>
  <si>
    <t>CATALINA MARIBEL CABRERA DE LA ROSA</t>
  </si>
  <si>
    <t>CECILIA ALTAGRACIA CEPEDA JAQUEZ</t>
  </si>
  <si>
    <t>CECILIA BELLO</t>
  </si>
  <si>
    <t>CECILIA ROMAN SANTOS</t>
  </si>
  <si>
    <t>CELESTE MICHEL DE JESUS CARELA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</si>
  <si>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</si>
  <si>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</si>
  <si>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</si>
  <si>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</si>
  <si>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</si>
  <si>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</si>
  <si>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</si>
  <si>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</si>
  <si>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</si>
  <si>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</si>
  <si>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</si>
  <si>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</si>
  <si>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</si>
  <si>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</si>
  <si>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</si>
  <si>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DARINELLYS VILLANUEVA VALERIO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</si>
  <si>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</si>
  <si>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</si>
  <si>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</si>
  <si>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</si>
  <si>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</si>
  <si>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</si>
  <si>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</si>
  <si>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</si>
  <si>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</si>
  <si>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</si>
  <si>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</si>
  <si>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</si>
  <si>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</si>
  <si>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</si>
  <si>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>ELIZABETH YUDERKA DUARTE</t>
  </si>
  <si>
    <t>ELSA AQUINO LIRANZO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</si>
  <si>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</si>
  <si>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</si>
  <si>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</si>
  <si>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</si>
  <si>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</si>
  <si>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</si>
  <si>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</si>
  <si>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</si>
  <si>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</si>
  <si>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</si>
  <si>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</si>
  <si>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</si>
  <si>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</si>
  <si>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</si>
  <si>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</si>
  <si>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</si>
  <si>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</si>
  <si>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</si>
  <si>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DEPARTAMENTO JURIDICO</t>
  </si>
  <si>
    <t>GRISMELDIS RAQUEL PEREZ</t>
  </si>
  <si>
    <t>HECTOR MATEO MARTE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</si>
  <si>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</si>
  <si>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</si>
  <si>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</si>
  <si>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</si>
  <si>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</si>
  <si>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</si>
  <si>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</si>
  <si>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</si>
  <si>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</si>
  <si>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</si>
  <si>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</si>
  <si>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</si>
  <si>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</si>
  <si>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</si>
  <si>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</si>
  <si>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ALFREDO JIMENEZ ROSARIO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</si>
  <si>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</si>
  <si>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</si>
  <si>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</si>
  <si>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</si>
  <si>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</si>
  <si>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</si>
  <si>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</si>
  <si>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</si>
  <si>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</si>
  <si>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</si>
  <si>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</si>
  <si>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</si>
  <si>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</si>
  <si>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</si>
  <si>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 TOMAS TURBIDES OLEA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</si>
  <si>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</si>
  <si>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</si>
  <si>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</si>
  <si>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</si>
  <si>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</si>
  <si>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JULISSA UREÑA MOTA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</si>
  <si>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</si>
  <si>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</si>
  <si>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</si>
  <si>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</si>
  <si>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</si>
  <si>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</si>
  <si>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</si>
  <si>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</si>
  <si>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</si>
  <si>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</si>
  <si>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</si>
  <si>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</si>
  <si>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</si>
  <si>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</si>
  <si>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</si>
  <si>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</si>
  <si>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</si>
  <si>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</si>
  <si>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</si>
  <si>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</si>
  <si>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</si>
  <si>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</si>
  <si>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</si>
  <si>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</si>
  <si>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</si>
  <si>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</si>
  <si>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</si>
  <si>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</si>
  <si>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DE JESUS ARIAS DE LA CRUZ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</si>
  <si>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</si>
  <si>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</si>
  <si>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</si>
  <si>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</si>
  <si>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</si>
  <si>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</si>
  <si>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</si>
  <si>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</si>
  <si>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</si>
  <si>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</si>
  <si>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</si>
  <si>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</si>
  <si>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</si>
  <si>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ANGEL HENRIQUEZ POLANCO</t>
  </si>
  <si>
    <t>MIGUEL ANGEL HICHE SANCHEZ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</si>
  <si>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</si>
  <si>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</si>
  <si>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</si>
  <si>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</si>
  <si>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</si>
  <si>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</si>
  <si>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</si>
  <si>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</si>
  <si>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</si>
  <si>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</si>
  <si>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</si>
  <si>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</si>
  <si>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</si>
  <si>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</si>
  <si>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</si>
  <si>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</si>
  <si>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</si>
  <si>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</si>
  <si>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</si>
  <si>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</si>
  <si>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</si>
  <si>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</si>
  <si>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</si>
  <si>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</si>
  <si>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</si>
  <si>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RAUL EDUARDO ROSARIO JIMENEZ</t>
  </si>
  <si>
    <t>RAYMUNDO MANUEL GONZALEZ DE PE¥A</t>
  </si>
  <si>
    <t>RICARDO SORIANO ALMONTE</t>
  </si>
  <si>
    <t>ROBERT RAFAEL GONZALEZ CASTILLO</t>
  </si>
  <si>
    <t>ROBERTO CASSA BERNALDO DE QUIROZ</t>
  </si>
  <si>
    <t>DIRECTOR GENERAL</t>
  </si>
  <si>
    <t>ROBERTO JULIO SANCHEZ CASTILLO</t>
  </si>
  <si>
    <t>ROBERTO RODRIGUEZ REGALADO</t>
  </si>
  <si>
    <t>TECNICO DE AUDIOVISUALES</t>
  </si>
  <si>
    <t>ROCIO ISMAELINA DEVERS LIRIANO</t>
  </si>
  <si>
    <t>ROSANNA GUADALUPE GRACIANO DE LA CR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</si>
  <si>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</si>
  <si>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</si>
  <si>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</si>
  <si>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</si>
  <si>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</si>
  <si>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</si>
  <si>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TERESA TURBIDES OLEA</t>
  </si>
  <si>
    <t>VETILIO JOAQUIN ALFAU DEL VALLE</t>
  </si>
  <si>
    <t>VICTOR MANUEL LUGO CARRERO</t>
  </si>
  <si>
    <t>VICTORIA SANTANA</t>
  </si>
  <si>
    <t>VIELKA NAYBEL ROA ALCANTARA</t>
  </si>
  <si>
    <t>WILFIN DE LA CRUZ NUÑEZ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</si>
  <si>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</si>
  <si>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</si>
  <si>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</si>
  <si>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</si>
  <si>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</si>
  <si>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</si>
  <si>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</si>
  <si>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</si>
  <si>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</si>
  <si>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</si>
  <si>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</si>
  <si>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</si>
  <si>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</si>
  <si>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 xml:space="preserve">HEMEROTECA Y BIBLIOTECA </t>
  </si>
  <si>
    <t>ENCARGADO DE LA OFICINA DE LIBRE A</t>
  </si>
  <si>
    <t>MASCULINO</t>
  </si>
  <si>
    <t>REFERENCIAS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</si>
  <si>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</si>
  <si>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</si>
  <si>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</si>
  <si>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</si>
  <si>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CONTABILIDAD</t>
  </si>
  <si>
    <t>ENCARGADA INTERINA DE PRESUPUESTO</t>
  </si>
  <si>
    <t>TECNOLOGIA DE LA INFORMACION Y COMUNICACIÓN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</si>
  <si>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</si>
  <si>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</si>
  <si>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</si>
  <si>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</si>
  <si>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</si>
  <si>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</si>
  <si>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</si>
  <si>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</si>
  <si>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</si>
  <si>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</si>
  <si>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</si>
  <si>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</si>
  <si>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</si>
  <si>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</si>
  <si>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</si>
  <si>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</si>
  <si>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</si>
  <si>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</si>
  <si>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</si>
  <si>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</si>
  <si>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</si>
  <si>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</si>
  <si>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</si>
  <si>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</si>
  <si>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</si>
  <si>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</si>
  <si>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ERICK MANUEL DIAZ FLORENTINO</t>
  </si>
  <si>
    <t>EZEQUIEL FELIZ TURBI</t>
  </si>
  <si>
    <t>JIUVER ALCANTARA RIJO</t>
  </si>
  <si>
    <t>JOSE ACEVEDO MARTINEZ</t>
  </si>
  <si>
    <t>JOSE LUIS TEJEDA JIMENEZ</t>
  </si>
  <si>
    <t>JULIO FERNANDEZ DIAZ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</si>
  <si>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</si>
  <si>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</si>
  <si>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</si>
  <si>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</si>
  <si>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</si>
  <si>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</si>
  <si>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</si>
  <si>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</si>
  <si>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</si>
  <si>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</si>
  <si>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</si>
  <si>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</si>
  <si>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</si>
  <si>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</si>
  <si>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</si>
  <si>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</si>
  <si>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</si>
  <si>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</si>
  <si>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</si>
  <si>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</si>
  <si>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</si>
  <si>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</si>
  <si>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</si>
  <si>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</si>
  <si>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</si>
  <si>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</si>
  <si>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</si>
  <si>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</si>
  <si>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</si>
  <si>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 4</t>
  </si>
  <si>
    <t>TEMPORAL</t>
  </si>
  <si>
    <t>JUAN CARLOS ALEXANDER PIMENTEL NATE</t>
  </si>
  <si>
    <t>SEBASTIAN DE LOS SANTOS DE LOS SANT</t>
  </si>
  <si>
    <t>ENCARGADA DE COMUNICACIONES</t>
  </si>
  <si>
    <t>DEIVY JOAN HERNANDEZ ESPINAL</t>
  </si>
  <si>
    <t>OMAR ALFONSO FRIAS ORTIZ</t>
  </si>
  <si>
    <t>VLADIMIR MORLA DE LA ROSA</t>
  </si>
  <si>
    <t>LOURY ARISLEYDY DIAZ MESA</t>
  </si>
  <si>
    <t>MAIKI BERROA</t>
  </si>
  <si>
    <t>RAFAEL RODOLFO DE LA PAZ PUELLO</t>
  </si>
  <si>
    <t>PARALEGAL</t>
  </si>
  <si>
    <t xml:space="preserve">JUNIOR MONTERO BERIGUETE </t>
  </si>
  <si>
    <t>LUIS MARIA CALDERON BATISTA</t>
  </si>
  <si>
    <t>SUPERVISOR (A) MAYORDOMIA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</si>
  <si>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</si>
  <si>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</si>
  <si>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</si>
  <si>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</si>
  <si>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</si>
  <si>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</si>
  <si>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</si>
  <si>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</si>
  <si>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</si>
  <si>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</si>
  <si>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</si>
  <si>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</si>
  <si>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TECNICO PROGRAMADOR</t>
  </si>
  <si>
    <t>GRUPO 3</t>
  </si>
  <si>
    <t>GRUPO 5</t>
  </si>
  <si>
    <t>ARCHIVO REGIONAL DE SAN JUAN DE LA MAGUANA</t>
  </si>
  <si>
    <t>ADMINISTRATIVO Y FINANCIERO</t>
  </si>
  <si>
    <t>COMUNICACIONES</t>
  </si>
  <si>
    <t>TECNICO DE ARCHIVISTICA</t>
  </si>
  <si>
    <t>SISTEMA NACIONAL DE ARCHIVO E INSPECTORÍA</t>
  </si>
  <si>
    <t>DIRECCIÓN GENERAL</t>
  </si>
  <si>
    <t>YADY MABEL HERRERA FELIZ</t>
  </si>
  <si>
    <t>HEMEROTECA Y BIBLIOTECA</t>
  </si>
  <si>
    <t>LUIS MIGUEL ACOSTA JIMENEZ</t>
  </si>
  <si>
    <t>MATERIALES ESPECIALES</t>
  </si>
  <si>
    <t>TECNOLOGIA DE LA INFORMACION Y COMUNICACION</t>
  </si>
  <si>
    <t>N/A</t>
  </si>
  <si>
    <t>GRUPO 2</t>
  </si>
  <si>
    <t>GRUPO 1</t>
  </si>
  <si>
    <t>ENCARGADA INTERINA DE LA DIVISIÓN DE FOTOTECA</t>
  </si>
  <si>
    <t>ENCARGADA DEPARTAMENTO DE HEMEROTECA-BIBLIOTECA</t>
  </si>
  <si>
    <t>KATHERINE ALFONSO</t>
  </si>
  <si>
    <t>DIONIS ABRAHAN MENDEZ HEREDIA</t>
  </si>
  <si>
    <t>ENMANUEL D`JESUS BEATO GUZMAN</t>
  </si>
  <si>
    <t>CONTROL DE CALIDAD DE IMAGEN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</si>
  <si>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</si>
  <si>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</si>
  <si>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</si>
  <si>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</si>
  <si>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SUPERVISOR EN SUPLENCIA DE DESCRIPCION</t>
  </si>
  <si>
    <t>ENCARGADO DE LA DIV. CONTABILIDAD</t>
  </si>
  <si>
    <t>TECNICO MATERIALES ESPECIALES</t>
  </si>
  <si>
    <t>ALVARO ANTONIO CAAMAÑO SANTANA</t>
  </si>
  <si>
    <t>ASISTENTE DE AUDIOVISUAL</t>
  </si>
  <si>
    <t>AUXILIAR DISEÑO GRAFICO</t>
  </si>
  <si>
    <t>AUXILIAR DE CONSERVACION</t>
  </si>
  <si>
    <t>AUXILIARDE CONSERVACION</t>
  </si>
  <si>
    <t>AUXILIAR DE INVESTIGACION</t>
  </si>
  <si>
    <t>AUXILIAR DE MATERIALES ESPECIALES</t>
  </si>
  <si>
    <t>AUXILIAR CERTIFICACION DE CARGOS</t>
  </si>
  <si>
    <t xml:space="preserve">ENCARGADO (A) OFICINA ACCESO A LA INFORMACION </t>
  </si>
  <si>
    <t xml:space="preserve">ENCARGADO (A) ARCHIVO INTERMEDIO </t>
  </si>
  <si>
    <t>ENCARGADO (A)   ENCUADERNACION</t>
  </si>
  <si>
    <t xml:space="preserve">ENCARGADO DE UNIDAD </t>
  </si>
  <si>
    <t>TEANY ALBANIA VILLALONA DE LOS SANTOS</t>
  </si>
  <si>
    <t xml:space="preserve">ENCARGADO (A) DE LA DIVISIÓN DE COORDINACION ARCHIVISTICA  </t>
  </si>
  <si>
    <t>ENCARGADO (A) DE LA DIVISIÓN  DE COTROL DE SISTEMA</t>
  </si>
  <si>
    <t>ENCARGADO (A) DE LA DIVISIÓN  DE CAPACITACION</t>
  </si>
  <si>
    <t xml:space="preserve">ENCARGADO (A) DE LA DIVISIÓN DE ATENCION AL USUARIO </t>
  </si>
  <si>
    <t>ENCARGADO (A) DE LA DIVISIÓN  DE CERTIFICACIONES</t>
  </si>
  <si>
    <t>ENCARGADO (A) DE LA DIVISIÓN  DE REGISTRO Y CONTROL DE FONDOS DOCUMENTALES</t>
  </si>
  <si>
    <t xml:space="preserve">ENCARGADO (A) DE LA DIVISIÓN  DE AUDIOVISUALES </t>
  </si>
  <si>
    <t>ENCARGADO (A) DE LA DIVISIÓN  DE FUENTES ORALES</t>
  </si>
  <si>
    <t>ENCARGADO (A) DE LA DIVISIÓN   DE CARTOGRAFIA</t>
  </si>
  <si>
    <t>ENCARGADO (A) DE LA DIVISIÓN DE MONOGRAFIA</t>
  </si>
  <si>
    <t>ENCARGADO (A) DE LA DIVISIÓN  DE HEMEROTECA</t>
  </si>
  <si>
    <t>ENCARGADO (A) DE LA DIVISIÓN DE BIBLIOTECA</t>
  </si>
  <si>
    <t>ENCARGADO(A) DEPARTAMENTO DE DESCRIPCION</t>
  </si>
  <si>
    <t xml:space="preserve">ENCARGADO (A) DE LA DIVISIÓN  DE CONTROL DE IMAGEN Y DATA DOCUMENTAL </t>
  </si>
  <si>
    <t>ENCARGADO (A) DE LA DIVISIÓN  DE RESTAURACION</t>
  </si>
  <si>
    <t>ENCARGADO (A)  DEL DEPARTAMENTO DE CONSERVACION DOCUMENTAL</t>
  </si>
  <si>
    <t>ENCARGADO (A) DE LA DIVISIÓN  DE CONSERVACION PREVENTIVA</t>
  </si>
  <si>
    <t>ENCARGADO (A) DE LA DIVISIÓN  DE ADMINISTRADOR DE REDES</t>
  </si>
  <si>
    <t>ENCARGADO (A)  DE LA SECCION MAYORDOMIA</t>
  </si>
  <si>
    <t>ENCARGADO (A) DE LA SECCION ALMACEN Y SUMINISTRO</t>
  </si>
  <si>
    <t>ENCARGADO (A) DE LA DIVISIÓN  DE NOMINA</t>
  </si>
  <si>
    <t>ENCARGADO (A)  ARCHIVO Y REGISTRO</t>
  </si>
  <si>
    <t>TECNICO DE FILMICO</t>
  </si>
  <si>
    <t>TECNICO DE REFERENCIA</t>
  </si>
  <si>
    <t>ENCARGADO (A) DE LA DIVISION DE COMPRAS Y CONTRATACIONES</t>
  </si>
  <si>
    <t>ENCARGADO (A) DEL DEPARTAMENTO  ADMINISTRATIVO Y FINANCIERO</t>
  </si>
  <si>
    <t>ENCARGADO (A) DEL DEPARTAMENTO PLANIFICACION Y DESARROLLO</t>
  </si>
  <si>
    <t>ENCARGADO (A) DE LA DIVISION  DE OPERACIONES DE TIC</t>
  </si>
  <si>
    <t>TECNICO DE INVESTIGACION</t>
  </si>
  <si>
    <t>ENCARGADO (A) DEL DEPARTAMENTO  DE RECURSOS HUMANOS</t>
  </si>
  <si>
    <t xml:space="preserve">ENCARGADO (A) DEL DEPARTAMENTO  INVESTIGACION </t>
  </si>
  <si>
    <t>ENCARGADO (A) DE DIVISION DE FUENTES ORALES</t>
  </si>
  <si>
    <t>ENC. SECCION MAYORDOMIA</t>
  </si>
  <si>
    <t>GLENNY GERMANIA GARCIA PIANTINI</t>
  </si>
  <si>
    <t>MEDICO</t>
  </si>
  <si>
    <t>DRUPO 4</t>
  </si>
  <si>
    <t>ANGELICA GISSEL UREÑA CACERES</t>
  </si>
  <si>
    <t xml:space="preserve">ENCARGADO (A) DE LA DIVISION DESARROLLLO INSTITUCIONAL </t>
  </si>
  <si>
    <t>SUPERVISOR (A) DE DIGITALIZAC</t>
  </si>
  <si>
    <t>ENCARGADO DE DEPARTAMENTO SISTEMA NACIONAL DE ARCHIVO E INSPECTORIA</t>
  </si>
  <si>
    <t>AQUILE CASTRO ARIAS</t>
  </si>
  <si>
    <t>AUX. DE CONSERVACION</t>
  </si>
  <si>
    <t>SUPERVISOR (A)</t>
  </si>
  <si>
    <t>ENCARGADO (A) DEPARTAMENTO DE MATERIALES ESPECIALES</t>
  </si>
  <si>
    <t>MARGARITA MARIA MATEO VIÑAS</t>
  </si>
  <si>
    <t>ROSARIO ALTAGRACIA UREÑA FERNANDEZ</t>
  </si>
  <si>
    <t>ESTENFIL MANUEL MEDRANP</t>
  </si>
  <si>
    <t>JULIAN MEDINA TRINIDAD</t>
  </si>
  <si>
    <t>MELISSA INOA RAMIREZ</t>
  </si>
  <si>
    <t>MIGUEL ALBERTO VILLANUEVA LORA</t>
  </si>
  <si>
    <t>JEISSON RAMON PICHARDO PEREZ</t>
  </si>
  <si>
    <t>AUXILIAR MOVIMIENTOS DE FONDOS</t>
  </si>
  <si>
    <t>TERI JOHANNA FRANCISCO FRANCISCO</t>
  </si>
  <si>
    <t>FRANCISCO ALBERTO DE LA ROSA AMARAN</t>
  </si>
  <si>
    <t>PEDRO PABLO DE LA CRUZ</t>
  </si>
  <si>
    <t>DOCUMENTOS ELECTRÓNICOS</t>
  </si>
  <si>
    <t>ENCARGADO INTERINO DEPARTAMENTO DOCUMENTOS ELECTRÓNICOS</t>
  </si>
  <si>
    <t>INTERINATO</t>
  </si>
  <si>
    <t>MARIELYS VALENZUELA MARTINEZ</t>
  </si>
  <si>
    <t>SUPERVISOR DE ENCUADERNACION</t>
  </si>
  <si>
    <t>LIBRE NOMBRAMIENTO Y REMOCIÓN</t>
  </si>
  <si>
    <t>CONCEPTO PAGO SUELDO 000036 - PERSONAL DE CARÁCTER EVENTUAL CORRESPONDIENTE AL MES MARZO 2025</t>
  </si>
  <si>
    <t>CONCEPTO PAGO SUELDO 000005 - TRAMITE DE PENSION CORRESPONDIENTE AL MES MARZO 2025</t>
  </si>
  <si>
    <t>CONCEPTO PAGO SUELDO 210-018 - SUPLENCIA A PERSONAL FIJO DE CARRERA CORRESPONDIENTE AL MES MARZO 2025</t>
  </si>
  <si>
    <t>CONCEPTO PAGO SUELDO 150-18 - TEMPORAL A PERSONAL FIJO EN CARGOS DE CARRERA CORRESPONDIENTE AL MES MARZO 2025</t>
  </si>
  <si>
    <t>CONCEPTO PAGO SUELDO 000007 - PERSONAL DE VIGILANCIA CORRESPONDIENTE AL MES MARZO 2025</t>
  </si>
  <si>
    <t>CONCEPTO PAGO SUELDO 000001 - FIJOS CORRESPONDIENTE AL MES MARZO 2025</t>
  </si>
  <si>
    <t>CONCEPTO PAGO SUELDO 000034 - CONTRATADOS TEMPOREROS CORRESPONDIENTE AL MES 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</si>
</sst>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107">
    <xf numFmtId="0" fontId="0" fillId="0" borderId="0" xfId="0"/>
    <xf numFmtId="4" fontId="0" fillId="0" borderId="0" xfId="0" applyNumberFormat="1"/>
    <xf numFmtId="165" fontId="18" fillId="33" borderId="10" xfId="0" applyNumberFormat="1" applyFont="1" applyFill="1" applyBorder="1" applyAlignment="1">
      <alignment horizontal="left"/>
    </xf>
    <xf numFmtId="0" fontId="25" fillId="0" borderId="0" xfId="0" applyFont="1" applyAlignment="1">
      <alignment horizontal="center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20" fillId="0" borderId="0" xfId="0" applyFont="1"/>
    <xf numFmtId="0" fontId="32" fillId="0" borderId="0" xfId="0" applyFont="1"/>
    <xf numFmtId="0" fontId="31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164" fontId="19" fillId="33" borderId="10" xfId="0" applyNumberFormat="1" applyFont="1" applyFill="1" applyBorder="1"/>
    <xf numFmtId="0" fontId="20" fillId="33" borderId="0" xfId="0" applyFont="1" applyFill="1"/>
    <xf numFmtId="0" fontId="27" fillId="33" borderId="0" xfId="0" applyFont="1" applyFill="1"/>
    <xf numFmtId="0" fontId="18" fillId="0" borderId="0" xfId="0" applyFont="1" applyAlignment="1">
      <alignment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2" fontId="0" fillId="0" borderId="0" xfId="0" applyNumberFormat="1"/>
    <xf numFmtId="0" fontId="30" fillId="33" borderId="10" xfId="42" applyFont="1" applyFill="1" applyBorder="1" applyAlignment="1">
      <alignment horizontal="center" wrapText="1" readingOrder="1"/>
    </xf>
    <xf numFmtId="0" fontId="26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164" fontId="18" fillId="33" borderId="10" xfId="0" applyNumberFormat="1" applyFont="1" applyFill="1" applyBorder="1" applyAlignment="1">
      <alignment horizontal="center" wrapText="1"/>
    </xf>
    <xf numFmtId="0" fontId="26" fillId="0" borderId="10" xfId="0" applyFont="1" applyBorder="1" applyAlignment="1">
      <alignment wrapText="1"/>
    </xf>
    <xf numFmtId="164" fontId="26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37" fillId="33" borderId="10" xfId="0" applyFont="1" applyFill="1" applyBorder="1" applyAlignment="1">
      <alignment horizontal="center" vertical="center" wrapText="1"/>
    </xf>
    <xf numFmtId="0" fontId="34" fillId="34" borderId="10" xfId="0" applyFont="1" applyFill="1" applyBorder="1" applyAlignment="1">
      <alignment horizontal="center" wrapText="1"/>
    </xf>
    <xf numFmtId="0" fontId="34" fillId="34" borderId="10" xfId="0" applyFont="1" applyFill="1" applyBorder="1" applyAlignment="1">
      <alignment horizontal="left"/>
    </xf>
    <xf numFmtId="0" fontId="35" fillId="34" borderId="10" xfId="0" applyFont="1" applyFill="1" applyBorder="1" applyAlignment="1">
      <alignment horizontal="center" wrapText="1"/>
    </xf>
    <xf numFmtId="0" fontId="36" fillId="0" borderId="10" xfId="0" applyFont="1" applyBorder="1"/>
    <xf numFmtId="0" fontId="21" fillId="0" borderId="12" xfId="0" applyFont="1" applyBorder="1" applyAlignment="1">
      <alignment wrapText="1"/>
    </xf>
    <xf numFmtId="4" fontId="36" fillId="0" borderId="10" xfId="0" applyNumberFormat="1" applyFont="1" applyBorder="1"/>
    <xf numFmtId="0" fontId="36" fillId="33" borderId="10" xfId="0" applyFont="1" applyFill="1" applyBorder="1"/>
    <xf numFmtId="164" fontId="35" fillId="0" borderId="10" xfId="0" applyNumberFormat="1" applyFont="1" applyBorder="1"/>
    <xf numFmtId="0" fontId="21" fillId="0" borderId="0" xfId="0" applyFont="1" applyAlignment="1">
      <alignment vertical="center"/>
    </xf>
    <xf numFmtId="0" fontId="35" fillId="0" borderId="10" xfId="0" applyFont="1" applyBorder="1"/>
    <xf numFmtId="0" fontId="36" fillId="33" borderId="10" xfId="0" applyFont="1" applyFill="1" applyBorder="1" applyAlignment="1">
      <alignment wrapText="1"/>
    </xf>
    <xf numFmtId="0" fontId="37" fillId="0" borderId="10" xfId="0" applyFont="1" applyBorder="1" applyAlignment="1">
      <alignment horizontal="left"/>
    </xf>
    <xf numFmtId="0" fontId="37" fillId="33" borderId="10" xfId="0" applyFont="1" applyFill="1" applyBorder="1" applyAlignment="1">
      <alignment horizontal="center" wrapText="1"/>
    </xf>
    <xf numFmtId="0" fontId="36" fillId="0" borderId="10" xfId="0" applyFont="1" applyBorder="1" applyAlignment="1">
      <alignment wrapText="1"/>
    </xf>
    <xf numFmtId="0" fontId="34" fillId="33" borderId="10" xfId="0" applyFont="1" applyFill="1" applyBorder="1" applyAlignment="1">
      <alignment horizontal="left"/>
    </xf>
    <xf numFmtId="0" fontId="0" fillId="0" borderId="10" xfId="0" applyBorder="1"/>
    <xf numFmtId="0" fontId="20" fillId="34" borderId="10" xfId="0" applyFont="1" applyFill="1" applyBorder="1" applyAlignment="1">
      <alignment horizontal="center"/>
    </xf>
    <xf numFmtId="0" fontId="19" fillId="0" borderId="10" xfId="0" applyFont="1" applyBorder="1"/>
    <xf numFmtId="0" fontId="19" fillId="35" borderId="10" xfId="0" applyFont="1" applyFill="1" applyBorder="1" applyAlignment="1">
      <alignment horizontal="center" wrapText="1"/>
    </xf>
    <xf numFmtId="2" fontId="26" fillId="35" borderId="10" xfId="0" applyNumberFormat="1" applyFont="1" applyFill="1" applyBorder="1" applyAlignment="1">
      <alignment horizontal="center"/>
    </xf>
    <xf numFmtId="0" fontId="18" fillId="33" borderId="10" xfId="0" applyFont="1" applyFill="1" applyBorder="1" applyAlignment="1">
      <alignment horizontal="left"/>
    </xf>
    <xf numFmtId="0" fontId="21" fillId="0" borderId="12" xfId="0" applyFont="1" applyBorder="1"/>
    <xf numFmtId="4" fontId="0" fillId="0" borderId="10" xfId="0" applyNumberFormat="1" applyBorder="1"/>
    <xf numFmtId="0" fontId="26" fillId="0" borderId="10" xfId="0" applyFont="1" applyBorder="1"/>
    <xf numFmtId="0" fontId="26" fillId="35" borderId="10" xfId="0" applyFont="1" applyFill="1" applyBorder="1" applyAlignment="1">
      <alignment horizontal="center"/>
    </xf>
    <xf numFmtId="164" fontId="26" fillId="0" borderId="10" xfId="0" applyNumberFormat="1" applyFont="1" applyBorder="1"/>
    <xf numFmtId="2" fontId="26" fillId="35" borderId="10" xfId="0" applyNumberFormat="1" applyFont="1" applyFill="1" applyBorder="1" applyAlignment="1">
      <alignment horizontal="center" wrapText="1"/>
    </xf>
    <xf numFmtId="0" fontId="19" fillId="35" borderId="10" xfId="0" applyFont="1" applyFill="1" applyBorder="1" applyAlignment="1">
      <alignment horizontal="center"/>
    </xf>
    <xf numFmtId="0" fontId="20" fillId="34" borderId="10" xfId="0" applyFont="1" applyFill="1" applyBorder="1" applyAlignment="1">
      <alignment horizontal="center" wrapText="1"/>
    </xf>
    <xf numFmtId="0" fontId="26" fillId="35" borderId="10" xfId="0" applyFont="1" applyFill="1" applyBorder="1" applyAlignment="1">
      <alignment horizontal="center" wrapText="1"/>
    </xf>
    <xf numFmtId="0" fontId="37" fillId="33" borderId="10" xfId="0" applyFont="1" applyFill="1" applyBorder="1" applyAlignment="1">
      <alignment horizontal="left" wrapText="1"/>
    </xf>
    <xf numFmtId="0" fontId="30" fillId="33" borderId="10" xfId="42" applyFont="1" applyFill="1" applyBorder="1" applyAlignment="1">
      <alignment wrapText="1" readingOrder="1"/>
    </xf>
    <xf numFmtId="0" fontId="28" fillId="34" borderId="10" xfId="0" applyFont="1" applyFill="1" applyBorder="1" applyAlignment="1">
      <alignment horizontal="center" wrapText="1"/>
    </xf>
    <xf numFmtId="4" fontId="18" fillId="33" borderId="10" xfId="0" applyNumberFormat="1" applyFont="1" applyFill="1" applyBorder="1" applyAlignment="1">
      <alignment horizontal="right"/>
    </xf>
    <xf numFmtId="0" fontId="37" fillId="33" borderId="10" xfId="0" applyFont="1" applyFill="1" applyBorder="1" applyAlignment="1">
      <alignment horizontal="left"/>
    </xf>
    <xf numFmtId="0" fontId="38" fillId="33" borderId="10" xfId="42" applyFont="1" applyFill="1" applyBorder="1" applyAlignment="1">
      <alignment wrapText="1" readingOrder="1"/>
    </xf>
    <xf numFmtId="0" fontId="21" fillId="33" borderId="10" xfId="0" applyFont="1" applyFill="1" applyBorder="1"/>
    <xf numFmtId="0" fontId="21" fillId="33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left"/>
    </xf>
    <xf numFmtId="0" fontId="34" fillId="33" borderId="10" xfId="0" applyFont="1" applyFill="1" applyBorder="1"/>
    <xf numFmtId="164" fontId="34" fillId="33" borderId="10" xfId="0" applyNumberFormat="1" applyFont="1" applyFill="1" applyBorder="1"/>
    <xf numFmtId="0" fontId="21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328339</xdr:colOff>
      <xdr:row>2</xdr:row>
      <xdr:rowOff>0</xdr:rowOff>
    </xdr:from>
    <xdr:to>
      <xdr:col>5</xdr:col>
      <xdr:colOff>345504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91209" y="788504"/>
          <a:ext cx="779165" cy="499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493393</xdr:colOff>
      <xdr:row>2</xdr:row>
      <xdr:rowOff>38100</xdr:rowOff>
    </xdr:from>
    <xdr:to>
      <xdr:col>6</xdr:col>
      <xdr:colOff>268605</xdr:colOff>
      <xdr:row>5</xdr:row>
      <xdr:rowOff>140970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7643" y="361950"/>
          <a:ext cx="1527812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1766795</xdr:colOff>
      <xdr:row>1</xdr:row>
      <xdr:rowOff>20832</xdr:rowOff>
    </xdr:from>
    <xdr:to>
      <xdr:col>4</xdr:col>
      <xdr:colOff>799055</xdr:colOff>
      <xdr:row>3</xdr:row>
      <xdr:rowOff>176673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74396" y="404905"/>
          <a:ext cx="1183066" cy="539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310515</xdr:colOff>
      <xdr:row>0</xdr:row>
      <xdr:rowOff>70486</xdr:rowOff>
    </xdr:from>
    <xdr:to>
      <xdr:col>5</xdr:col>
      <xdr:colOff>480060</xdr:colOff>
      <xdr:row>4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0655" y="70486"/>
          <a:ext cx="1518285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133353</xdr:rowOff>
    </xdr:from>
    <xdr:to>
      <xdr:col>5</xdr:col>
      <xdr:colOff>66675</xdr:colOff>
      <xdr:row>5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1075" y="133353"/>
          <a:ext cx="19621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114301</xdr:rowOff>
    </xdr:from>
    <xdr:to>
      <xdr:col>5</xdr:col>
      <xdr:colOff>342900</xdr:colOff>
      <xdr:row>1</xdr:row>
      <xdr:rowOff>762001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26670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"/>
  <sheetViews>
    <sheetView topLeftCell="A28" zoomScale="115" zoomScaleNormal="115" workbookViewId="0">
      <selection activeCell="B75" sqref="B74:B75"/>
    </sheetView>
  </sheetViews>
  <sheetFormatPr baseColWidth="10" defaultRowHeight="11.25"/>
  <cols>
    <col min="1" max="1" width="7.140625" style="64" customWidth="1"/>
    <col min="2" max="2" width="30.42578125" style="19" customWidth="1"/>
    <col min="3" max="3" width="31.28515625" style="19" customWidth="1"/>
    <col min="4" max="4" width="25.140625" style="19" customWidth="1"/>
    <col min="5" max="5" width="11.42578125" style="19" customWidth="1"/>
    <col min="6" max="6" width="13.140625" style="19" customWidth="1"/>
    <col min="7" max="7" width="11.85546875" style="19" customWidth="1"/>
    <col min="8" max="10" width="11.42578125" style="19"/>
    <col min="11" max="11" width="15.140625" style="19" customWidth="1"/>
    <col min="12" max="12" width="15" style="19" customWidth="1"/>
    <col min="13" max="13" width="12.85546875" style="19" customWidth="1"/>
    <col min="14" max="16384" width="11.42578125" style="19"/>
  </cols>
  <sheetData>
    <row r="1" spans="1:14" hidden="1">
      <c r="A1" s="40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7"/>
      <c r="N1" s="17"/>
    </row>
    <row r="2" spans="1:14" hidden="1">
      <c r="A2" s="40"/>
      <c r="B2" s="17"/>
      <c r="C2" s="17"/>
      <c r="D2" s="17"/>
      <c r="E2" s="17"/>
      <c r="F2" s="17"/>
      <c r="G2" s="17"/>
      <c r="H2" s="17"/>
      <c r="I2" s="17"/>
      <c r="J2" s="17"/>
      <c r="K2" s="17"/>
      <c r="L2" s="18"/>
      <c r="M2" s="17"/>
      <c r="N2" s="17"/>
    </row>
    <row r="3" spans="1:14" ht="30" customHeight="1">
      <c r="A3" s="40"/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  <c r="M3" s="17"/>
      <c r="N3" s="17"/>
    </row>
    <row r="4" spans="1:14" ht="9" customHeight="1">
      <c r="A4" s="40"/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  <c r="M4" s="17"/>
      <c r="N4" s="17"/>
    </row>
    <row r="5" spans="1:14">
      <c r="A5" s="99" t="s">
        <v>59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4" ht="21" customHeight="1">
      <c r="A6" s="100" t="s">
        <v>541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</row>
    <row r="7" spans="1:14" ht="11.25" customHeight="1">
      <c r="A7" s="101" t="s">
        <v>60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6"/>
    </row>
    <row r="8" spans="1:14" ht="22.5">
      <c r="A8" s="80" t="s">
        <v>57</v>
      </c>
      <c r="B8" s="80" t="s">
        <v>50</v>
      </c>
      <c r="C8" s="80" t="s">
        <v>51</v>
      </c>
      <c r="D8" s="80" t="s">
        <v>52</v>
      </c>
      <c r="E8" s="83" t="s">
        <v>65</v>
      </c>
      <c r="F8" s="74" t="s">
        <v>330</v>
      </c>
      <c r="G8" s="85" t="s">
        <v>53</v>
      </c>
      <c r="H8" s="80" t="s">
        <v>0</v>
      </c>
      <c r="I8" s="80" t="s">
        <v>1</v>
      </c>
      <c r="J8" s="80" t="s">
        <v>2</v>
      </c>
      <c r="K8" s="80" t="s">
        <v>54</v>
      </c>
      <c r="L8" s="80" t="s">
        <v>55</v>
      </c>
      <c r="M8" s="85" t="s">
        <v>56</v>
      </c>
    </row>
    <row r="9" spans="1:14" ht="22.5" customHeight="1">
      <c r="A9" s="24">
        <v>1</v>
      </c>
      <c r="B9" s="20" t="s">
        <v>391</v>
      </c>
      <c r="C9" s="20" t="s">
        <v>503</v>
      </c>
      <c r="D9" s="20" t="s">
        <v>76</v>
      </c>
      <c r="E9" s="26" t="s">
        <v>405</v>
      </c>
      <c r="F9" s="50" t="s">
        <v>433</v>
      </c>
      <c r="G9" s="11">
        <v>120000</v>
      </c>
      <c r="H9" s="11">
        <v>3444</v>
      </c>
      <c r="I9" s="11">
        <v>16809.87</v>
      </c>
      <c r="J9" s="11">
        <v>3648</v>
      </c>
      <c r="K9" s="11">
        <v>1383.05</v>
      </c>
      <c r="L9" s="11">
        <v>25284.92</v>
      </c>
      <c r="M9" s="11">
        <v>94715.08</v>
      </c>
    </row>
    <row r="10" spans="1:14" ht="27" customHeight="1">
      <c r="A10" s="24">
        <v>2</v>
      </c>
      <c r="B10" s="20" t="s">
        <v>14</v>
      </c>
      <c r="C10" s="20" t="s">
        <v>15</v>
      </c>
      <c r="D10" s="20" t="s">
        <v>435</v>
      </c>
      <c r="E10" s="26" t="s">
        <v>405</v>
      </c>
      <c r="F10" s="50" t="s">
        <v>404</v>
      </c>
      <c r="G10" s="11">
        <v>55000</v>
      </c>
      <c r="H10" s="11">
        <v>1578.5</v>
      </c>
      <c r="I10" s="11">
        <v>2559.6799999999998</v>
      </c>
      <c r="J10" s="11">
        <v>1672</v>
      </c>
      <c r="K10" s="11">
        <v>7343.7</v>
      </c>
      <c r="L10" s="11">
        <v>13153.88</v>
      </c>
      <c r="M10" s="11">
        <v>41846.120000000003</v>
      </c>
    </row>
    <row r="11" spans="1:14" ht="23.25" customHeight="1">
      <c r="A11" s="24">
        <v>3</v>
      </c>
      <c r="B11" s="20" t="s">
        <v>13</v>
      </c>
      <c r="C11" s="20" t="s">
        <v>498</v>
      </c>
      <c r="D11" s="20" t="s">
        <v>435</v>
      </c>
      <c r="E11" s="26" t="s">
        <v>405</v>
      </c>
      <c r="F11" s="50" t="s">
        <v>433</v>
      </c>
      <c r="G11" s="11">
        <v>76000</v>
      </c>
      <c r="H11" s="11">
        <v>2181.1999999999998</v>
      </c>
      <c r="I11" s="11">
        <v>6497.56</v>
      </c>
      <c r="J11" s="11">
        <v>2310.4</v>
      </c>
      <c r="K11" s="11">
        <v>9778.19</v>
      </c>
      <c r="L11" s="11">
        <v>20767.349999999999</v>
      </c>
      <c r="M11" s="11">
        <v>55232.65</v>
      </c>
    </row>
    <row r="12" spans="1:14" ht="22.5" customHeight="1">
      <c r="A12" s="24">
        <v>4</v>
      </c>
      <c r="B12" s="20" t="s">
        <v>392</v>
      </c>
      <c r="C12" s="20" t="s">
        <v>393</v>
      </c>
      <c r="D12" s="20" t="s">
        <v>435</v>
      </c>
      <c r="E12" s="26" t="s">
        <v>405</v>
      </c>
      <c r="F12" s="50" t="s">
        <v>404</v>
      </c>
      <c r="G12" s="11">
        <v>46000</v>
      </c>
      <c r="H12" s="11">
        <v>1320.2</v>
      </c>
      <c r="I12" s="11">
        <v>1289.46</v>
      </c>
      <c r="J12" s="11">
        <v>1398.4</v>
      </c>
      <c r="K12" s="11">
        <v>1553.3</v>
      </c>
      <c r="L12" s="11">
        <v>5561.36</v>
      </c>
      <c r="M12" s="11">
        <v>40438.639999999999</v>
      </c>
    </row>
    <row r="13" spans="1:14" ht="23.25" customHeight="1">
      <c r="A13" s="24">
        <v>5</v>
      </c>
      <c r="B13" s="20" t="s">
        <v>16</v>
      </c>
      <c r="C13" s="20" t="s">
        <v>17</v>
      </c>
      <c r="D13" s="20" t="s">
        <v>435</v>
      </c>
      <c r="E13" s="26" t="s">
        <v>405</v>
      </c>
      <c r="F13" s="50" t="s">
        <v>432</v>
      </c>
      <c r="G13" s="11">
        <v>36000</v>
      </c>
      <c r="H13" s="11">
        <v>1033.2</v>
      </c>
      <c r="I13" s="24">
        <v>0</v>
      </c>
      <c r="J13" s="11">
        <v>1094.4000000000001</v>
      </c>
      <c r="K13" s="11">
        <v>16812.560000000001</v>
      </c>
      <c r="L13" s="11">
        <v>18940.16</v>
      </c>
      <c r="M13" s="11">
        <v>17059.84</v>
      </c>
    </row>
    <row r="14" spans="1:14" ht="22.5" customHeight="1">
      <c r="A14" s="24">
        <v>6</v>
      </c>
      <c r="B14" s="20" t="s">
        <v>12</v>
      </c>
      <c r="C14" s="20" t="s">
        <v>499</v>
      </c>
      <c r="D14" s="20" t="s">
        <v>435</v>
      </c>
      <c r="E14" s="26" t="s">
        <v>405</v>
      </c>
      <c r="F14" s="50" t="s">
        <v>433</v>
      </c>
      <c r="G14" s="11">
        <v>120000</v>
      </c>
      <c r="H14" s="11">
        <v>3444</v>
      </c>
      <c r="I14" s="11">
        <v>13980.18</v>
      </c>
      <c r="J14" s="11">
        <v>3648</v>
      </c>
      <c r="K14" s="11">
        <v>2034.16</v>
      </c>
      <c r="L14" s="11">
        <v>23106.34</v>
      </c>
      <c r="M14" s="11">
        <v>96893.66</v>
      </c>
    </row>
    <row r="15" spans="1:14" ht="25.5" customHeight="1">
      <c r="A15" s="24">
        <v>7</v>
      </c>
      <c r="B15" s="20" t="s">
        <v>510</v>
      </c>
      <c r="C15" s="20" t="s">
        <v>511</v>
      </c>
      <c r="D15" s="20" t="s">
        <v>46</v>
      </c>
      <c r="E15" s="26" t="s">
        <v>405</v>
      </c>
      <c r="F15" s="50" t="s">
        <v>433</v>
      </c>
      <c r="G15" s="11">
        <v>72000</v>
      </c>
      <c r="H15" s="11">
        <v>2066.4</v>
      </c>
      <c r="I15" s="24">
        <v>0</v>
      </c>
      <c r="J15" s="11">
        <v>2188.8000000000002</v>
      </c>
      <c r="K15" s="11">
        <v>12650</v>
      </c>
      <c r="L15" s="11">
        <v>16905.2</v>
      </c>
      <c r="M15" s="11">
        <v>55094.8</v>
      </c>
    </row>
    <row r="16" spans="1:14" ht="17.25" customHeight="1">
      <c r="A16" s="24">
        <v>8</v>
      </c>
      <c r="B16" s="20" t="s">
        <v>9</v>
      </c>
      <c r="C16" s="20" t="s">
        <v>500</v>
      </c>
      <c r="D16" s="20" t="s">
        <v>46</v>
      </c>
      <c r="E16" s="26" t="s">
        <v>405</v>
      </c>
      <c r="F16" s="50" t="s">
        <v>433</v>
      </c>
      <c r="G16" s="11">
        <v>120000</v>
      </c>
      <c r="H16" s="11">
        <v>3444</v>
      </c>
      <c r="I16" s="11">
        <v>16809.87</v>
      </c>
      <c r="J16" s="11">
        <v>3648</v>
      </c>
      <c r="K16" s="24">
        <v>458.05</v>
      </c>
      <c r="L16" s="11">
        <v>24359.919999999998</v>
      </c>
      <c r="M16" s="11">
        <v>95640.08</v>
      </c>
    </row>
    <row r="17" spans="1:13" ht="21.75" customHeight="1">
      <c r="A17" s="24">
        <v>9</v>
      </c>
      <c r="B17" s="20" t="s">
        <v>10</v>
      </c>
      <c r="C17" s="20" t="s">
        <v>11</v>
      </c>
      <c r="D17" s="20" t="s">
        <v>46</v>
      </c>
      <c r="E17" s="26" t="s">
        <v>405</v>
      </c>
      <c r="F17" s="50" t="s">
        <v>404</v>
      </c>
      <c r="G17" s="11">
        <v>46000</v>
      </c>
      <c r="H17" s="11">
        <v>1320.2</v>
      </c>
      <c r="I17" s="11">
        <v>1289.46</v>
      </c>
      <c r="J17" s="11">
        <v>1398.4</v>
      </c>
      <c r="K17" s="24">
        <v>418.7</v>
      </c>
      <c r="L17" s="11">
        <v>4426.76</v>
      </c>
      <c r="M17" s="11">
        <v>41573.24</v>
      </c>
    </row>
    <row r="18" spans="1:13" ht="24" customHeight="1">
      <c r="A18" s="24">
        <v>10</v>
      </c>
      <c r="B18" s="20" t="s">
        <v>5</v>
      </c>
      <c r="C18" s="20" t="s">
        <v>6</v>
      </c>
      <c r="D18" s="20" t="s">
        <v>434</v>
      </c>
      <c r="E18" s="26" t="s">
        <v>405</v>
      </c>
      <c r="F18" s="50" t="s">
        <v>404</v>
      </c>
      <c r="G18" s="11">
        <v>66000</v>
      </c>
      <c r="H18" s="11">
        <v>1894.2</v>
      </c>
      <c r="I18" s="11">
        <v>4615.76</v>
      </c>
      <c r="J18" s="11">
        <v>2006.4</v>
      </c>
      <c r="K18" s="24">
        <v>25</v>
      </c>
      <c r="L18" s="11">
        <v>8541.36</v>
      </c>
      <c r="M18" s="11">
        <v>57458.64</v>
      </c>
    </row>
    <row r="19" spans="1:13" ht="28.5" customHeight="1">
      <c r="A19" s="24">
        <v>11</v>
      </c>
      <c r="B19" s="20" t="s">
        <v>7</v>
      </c>
      <c r="C19" s="20" t="s">
        <v>8</v>
      </c>
      <c r="D19" s="20" t="s">
        <v>187</v>
      </c>
      <c r="E19" s="26" t="s">
        <v>405</v>
      </c>
      <c r="F19" s="50" t="s">
        <v>404</v>
      </c>
      <c r="G19" s="11">
        <v>100000</v>
      </c>
      <c r="H19" s="11">
        <v>2870</v>
      </c>
      <c r="I19" s="11">
        <v>12105.37</v>
      </c>
      <c r="J19" s="11">
        <v>3040</v>
      </c>
      <c r="K19" s="24">
        <v>25</v>
      </c>
      <c r="L19" s="11">
        <v>18040.37</v>
      </c>
      <c r="M19" s="11">
        <v>81959.63</v>
      </c>
    </row>
    <row r="20" spans="1:13" ht="22.5" customHeight="1">
      <c r="A20" s="24">
        <v>12</v>
      </c>
      <c r="B20" s="24" t="s">
        <v>532</v>
      </c>
      <c r="C20" s="24" t="s">
        <v>8</v>
      </c>
      <c r="D20" s="20" t="s">
        <v>187</v>
      </c>
      <c r="E20" s="26" t="s">
        <v>405</v>
      </c>
      <c r="F20" s="46" t="s">
        <v>404</v>
      </c>
      <c r="G20" s="11">
        <v>46000</v>
      </c>
      <c r="H20" s="11">
        <v>1320.2</v>
      </c>
      <c r="I20" s="11">
        <v>1289.46</v>
      </c>
      <c r="J20" s="11">
        <v>1398.4</v>
      </c>
      <c r="K20" s="11">
        <v>1650</v>
      </c>
      <c r="L20" s="11">
        <v>5658.06</v>
      </c>
      <c r="M20" s="11">
        <v>40341.94</v>
      </c>
    </row>
    <row r="21" spans="1:13" ht="21.75" customHeight="1">
      <c r="A21" s="24">
        <v>13</v>
      </c>
      <c r="B21" s="20" t="s">
        <v>41</v>
      </c>
      <c r="C21" s="20" t="s">
        <v>40</v>
      </c>
      <c r="D21" s="20" t="s">
        <v>342</v>
      </c>
      <c r="E21" s="26" t="s">
        <v>405</v>
      </c>
      <c r="F21" s="50" t="s">
        <v>432</v>
      </c>
      <c r="G21" s="11">
        <v>36000</v>
      </c>
      <c r="H21" s="11">
        <v>1033.2</v>
      </c>
      <c r="I21" s="24">
        <v>0</v>
      </c>
      <c r="J21" s="11">
        <v>1094.4000000000001</v>
      </c>
      <c r="K21" s="24">
        <v>418.7</v>
      </c>
      <c r="L21" s="11">
        <v>2546.3000000000002</v>
      </c>
      <c r="M21" s="11">
        <v>33453.699999999997</v>
      </c>
    </row>
    <row r="22" spans="1:13" ht="18" customHeight="1">
      <c r="A22" s="24">
        <v>14</v>
      </c>
      <c r="B22" s="20" t="s">
        <v>43</v>
      </c>
      <c r="C22" s="20" t="s">
        <v>44</v>
      </c>
      <c r="D22" s="20" t="s">
        <v>342</v>
      </c>
      <c r="E22" s="26" t="s">
        <v>405</v>
      </c>
      <c r="F22" s="50" t="s">
        <v>432</v>
      </c>
      <c r="G22" s="11">
        <v>45000</v>
      </c>
      <c r="H22" s="11">
        <v>1291.5</v>
      </c>
      <c r="I22" s="11">
        <v>1148.33</v>
      </c>
      <c r="J22" s="11">
        <v>1368</v>
      </c>
      <c r="K22" s="24">
        <v>25</v>
      </c>
      <c r="L22" s="11">
        <v>3832.83</v>
      </c>
      <c r="M22" s="11">
        <v>41167.17</v>
      </c>
    </row>
    <row r="23" spans="1:13" ht="24.75" customHeight="1">
      <c r="A23" s="24">
        <v>15</v>
      </c>
      <c r="B23" s="20" t="s">
        <v>428</v>
      </c>
      <c r="C23" s="20" t="s">
        <v>431</v>
      </c>
      <c r="D23" s="20" t="s">
        <v>342</v>
      </c>
      <c r="E23" s="26" t="s">
        <v>405</v>
      </c>
      <c r="F23" s="50" t="s">
        <v>432</v>
      </c>
      <c r="G23" s="11">
        <v>45000</v>
      </c>
      <c r="H23" s="11">
        <v>1291.5</v>
      </c>
      <c r="I23" s="11">
        <v>1148.33</v>
      </c>
      <c r="J23" s="11">
        <v>1368</v>
      </c>
      <c r="K23" s="11">
        <v>2443.6999999999998</v>
      </c>
      <c r="L23" s="11">
        <v>6251.53</v>
      </c>
      <c r="M23" s="11">
        <v>38748.47</v>
      </c>
    </row>
    <row r="24" spans="1:13" ht="21" customHeight="1">
      <c r="A24" s="24">
        <v>16</v>
      </c>
      <c r="B24" s="20" t="s">
        <v>42</v>
      </c>
      <c r="C24" s="20" t="s">
        <v>501</v>
      </c>
      <c r="D24" s="20" t="s">
        <v>342</v>
      </c>
      <c r="E24" s="26" t="s">
        <v>405</v>
      </c>
      <c r="F24" s="50" t="s">
        <v>433</v>
      </c>
      <c r="G24" s="11">
        <v>71000</v>
      </c>
      <c r="H24" s="11">
        <v>2037.7</v>
      </c>
      <c r="I24" s="11">
        <v>5556.66</v>
      </c>
      <c r="J24" s="11">
        <v>2158.4</v>
      </c>
      <c r="K24" s="11">
        <v>14809.17</v>
      </c>
      <c r="L24" s="11">
        <v>24561.93</v>
      </c>
      <c r="M24" s="11">
        <v>46438.07</v>
      </c>
    </row>
    <row r="25" spans="1:13" ht="15" customHeight="1">
      <c r="A25" s="24">
        <v>17</v>
      </c>
      <c r="B25" s="20" t="s">
        <v>37</v>
      </c>
      <c r="C25" s="20" t="s">
        <v>38</v>
      </c>
      <c r="D25" s="20" t="s">
        <v>342</v>
      </c>
      <c r="E25" s="26" t="s">
        <v>405</v>
      </c>
      <c r="F25" s="50" t="s">
        <v>432</v>
      </c>
      <c r="G25" s="11">
        <v>36000</v>
      </c>
      <c r="H25" s="11">
        <v>1033.2</v>
      </c>
      <c r="I25" s="24">
        <v>0</v>
      </c>
      <c r="J25" s="11">
        <v>1094.4000000000001</v>
      </c>
      <c r="K25" s="24">
        <v>25</v>
      </c>
      <c r="L25" s="11">
        <v>2152.6</v>
      </c>
      <c r="M25" s="11">
        <v>33847.4</v>
      </c>
    </row>
    <row r="26" spans="1:13" ht="22.5" customHeight="1">
      <c r="A26" s="24">
        <v>18</v>
      </c>
      <c r="B26" s="20" t="s">
        <v>39</v>
      </c>
      <c r="C26" s="20" t="s">
        <v>40</v>
      </c>
      <c r="D26" s="20" t="s">
        <v>342</v>
      </c>
      <c r="E26" s="26" t="s">
        <v>405</v>
      </c>
      <c r="F26" s="50" t="s">
        <v>404</v>
      </c>
      <c r="G26" s="11">
        <v>36000</v>
      </c>
      <c r="H26" s="11">
        <v>1033.2</v>
      </c>
      <c r="I26" s="24">
        <v>0</v>
      </c>
      <c r="J26" s="11">
        <v>1094.4000000000001</v>
      </c>
      <c r="K26" s="11">
        <v>8089.36</v>
      </c>
      <c r="L26" s="11">
        <v>10216.959999999999</v>
      </c>
      <c r="M26" s="11">
        <v>25783.040000000001</v>
      </c>
    </row>
    <row r="27" spans="1:13" ht="29.25" customHeight="1">
      <c r="A27" s="24">
        <v>19</v>
      </c>
      <c r="B27" s="20" t="s">
        <v>461</v>
      </c>
      <c r="C27" s="20" t="s">
        <v>6</v>
      </c>
      <c r="D27" s="20" t="s">
        <v>436</v>
      </c>
      <c r="E27" s="26" t="s">
        <v>405</v>
      </c>
      <c r="F27" s="50" t="s">
        <v>404</v>
      </c>
      <c r="G27" s="11">
        <v>35000</v>
      </c>
      <c r="H27" s="11">
        <v>1004.5</v>
      </c>
      <c r="I27" s="24">
        <v>0</v>
      </c>
      <c r="J27" s="11">
        <v>1064</v>
      </c>
      <c r="K27" s="24">
        <v>25</v>
      </c>
      <c r="L27" s="11">
        <v>2093.5</v>
      </c>
      <c r="M27" s="11">
        <v>32906.5</v>
      </c>
    </row>
    <row r="28" spans="1:13" ht="21.6" customHeight="1">
      <c r="A28" s="24">
        <v>20</v>
      </c>
      <c r="B28" s="20" t="s">
        <v>427</v>
      </c>
      <c r="C28" s="20" t="s">
        <v>430</v>
      </c>
      <c r="D28" s="20" t="s">
        <v>436</v>
      </c>
      <c r="E28" s="26" t="s">
        <v>405</v>
      </c>
      <c r="F28" s="50" t="s">
        <v>432</v>
      </c>
      <c r="G28" s="11">
        <v>36000</v>
      </c>
      <c r="H28" s="11">
        <v>1033.2</v>
      </c>
      <c r="I28" s="24">
        <v>0</v>
      </c>
      <c r="J28" s="11">
        <v>1094.4000000000001</v>
      </c>
      <c r="K28" s="11">
        <v>11572.44</v>
      </c>
      <c r="L28" s="11">
        <v>13700.04</v>
      </c>
      <c r="M28" s="11">
        <v>22299.96</v>
      </c>
    </row>
    <row r="29" spans="1:13" ht="21.75" customHeight="1">
      <c r="A29" s="24">
        <v>21</v>
      </c>
      <c r="B29" s="20" t="s">
        <v>394</v>
      </c>
      <c r="C29" s="20" t="s">
        <v>97</v>
      </c>
      <c r="D29" s="20" t="s">
        <v>80</v>
      </c>
      <c r="E29" s="26" t="s">
        <v>405</v>
      </c>
      <c r="F29" s="50" t="s">
        <v>432</v>
      </c>
      <c r="G29" s="11">
        <v>36000</v>
      </c>
      <c r="H29" s="11">
        <v>1033.2</v>
      </c>
      <c r="I29" s="24">
        <v>0</v>
      </c>
      <c r="J29" s="11">
        <v>1094.4000000000001</v>
      </c>
      <c r="K29" s="11">
        <v>4369.6899999999996</v>
      </c>
      <c r="L29" s="11">
        <v>6497.29</v>
      </c>
      <c r="M29" s="11">
        <v>29502.71</v>
      </c>
    </row>
    <row r="30" spans="1:13" ht="32.25" customHeight="1">
      <c r="A30" s="24">
        <v>22</v>
      </c>
      <c r="B30" s="20" t="s">
        <v>410</v>
      </c>
      <c r="C30" s="20" t="s">
        <v>97</v>
      </c>
      <c r="D30" s="20" t="s">
        <v>80</v>
      </c>
      <c r="E30" s="26" t="s">
        <v>405</v>
      </c>
      <c r="F30" s="50" t="s">
        <v>432</v>
      </c>
      <c r="G30" s="11">
        <v>36000</v>
      </c>
      <c r="H30" s="11">
        <v>1033.2</v>
      </c>
      <c r="I30" s="24">
        <v>0</v>
      </c>
      <c r="J30" s="11">
        <v>1094.4000000000001</v>
      </c>
      <c r="K30" s="11">
        <v>3733.29</v>
      </c>
      <c r="L30" s="11">
        <v>5860.89</v>
      </c>
      <c r="M30" s="11">
        <v>30139.11</v>
      </c>
    </row>
    <row r="31" spans="1:13" ht="27" customHeight="1">
      <c r="A31" s="24">
        <v>23</v>
      </c>
      <c r="B31" s="20" t="s">
        <v>33</v>
      </c>
      <c r="C31" s="20" t="s">
        <v>437</v>
      </c>
      <c r="D31" s="20" t="s">
        <v>49</v>
      </c>
      <c r="E31" s="26" t="s">
        <v>405</v>
      </c>
      <c r="F31" s="50" t="s">
        <v>432</v>
      </c>
      <c r="G31" s="11">
        <v>40000</v>
      </c>
      <c r="H31" s="11">
        <v>1148</v>
      </c>
      <c r="I31" s="24">
        <v>442.65</v>
      </c>
      <c r="J31" s="11">
        <v>1216</v>
      </c>
      <c r="K31" s="24">
        <v>318.7</v>
      </c>
      <c r="L31" s="11">
        <v>3125.35</v>
      </c>
      <c r="M31" s="11">
        <v>36874.65</v>
      </c>
    </row>
    <row r="32" spans="1:13" ht="22.5" customHeight="1">
      <c r="A32" s="24">
        <v>24</v>
      </c>
      <c r="B32" s="20" t="s">
        <v>426</v>
      </c>
      <c r="C32" s="20" t="s">
        <v>437</v>
      </c>
      <c r="D32" s="20" t="s">
        <v>49</v>
      </c>
      <c r="E32" s="26" t="s">
        <v>405</v>
      </c>
      <c r="F32" s="50" t="s">
        <v>432</v>
      </c>
      <c r="G32" s="11">
        <v>36000</v>
      </c>
      <c r="H32" s="11">
        <v>1033.2</v>
      </c>
      <c r="I32" s="24">
        <v>0</v>
      </c>
      <c r="J32" s="11">
        <v>1094.4000000000001</v>
      </c>
      <c r="K32" s="11">
        <v>4443.7</v>
      </c>
      <c r="L32" s="11">
        <v>6571.3</v>
      </c>
      <c r="M32" s="11">
        <v>29428.7</v>
      </c>
    </row>
    <row r="33" spans="1:13" ht="21" customHeight="1">
      <c r="A33" s="24">
        <v>25</v>
      </c>
      <c r="B33" s="24" t="s">
        <v>451</v>
      </c>
      <c r="C33" s="20" t="s">
        <v>453</v>
      </c>
      <c r="D33" s="20" t="s">
        <v>49</v>
      </c>
      <c r="E33" s="26" t="s">
        <v>405</v>
      </c>
      <c r="F33" s="50" t="s">
        <v>432</v>
      </c>
      <c r="G33" s="11">
        <v>36000</v>
      </c>
      <c r="H33" s="11">
        <v>1033.2</v>
      </c>
      <c r="I33" s="24">
        <v>0</v>
      </c>
      <c r="J33" s="11">
        <v>1094.4000000000001</v>
      </c>
      <c r="K33" s="24">
        <v>418.7</v>
      </c>
      <c r="L33" s="11">
        <v>2546.3000000000002</v>
      </c>
      <c r="M33" s="11">
        <v>33453.699999999997</v>
      </c>
    </row>
    <row r="34" spans="1:13" ht="22.5" customHeight="1">
      <c r="A34" s="24">
        <v>26</v>
      </c>
      <c r="B34" s="20" t="s">
        <v>29</v>
      </c>
      <c r="C34" s="20" t="s">
        <v>437</v>
      </c>
      <c r="D34" s="20" t="s">
        <v>49</v>
      </c>
      <c r="E34" s="26" t="s">
        <v>405</v>
      </c>
      <c r="F34" s="50" t="s">
        <v>432</v>
      </c>
      <c r="G34" s="11">
        <v>36000</v>
      </c>
      <c r="H34" s="11">
        <v>1033.2</v>
      </c>
      <c r="I34" s="24">
        <v>0</v>
      </c>
      <c r="J34" s="11">
        <v>1094.4000000000001</v>
      </c>
      <c r="K34" s="11">
        <v>6427.03</v>
      </c>
      <c r="L34" s="11">
        <v>8554.6299999999992</v>
      </c>
      <c r="M34" s="11">
        <v>27445.37</v>
      </c>
    </row>
    <row r="35" spans="1:13" ht="14.25" customHeight="1">
      <c r="A35" s="24">
        <v>27</v>
      </c>
      <c r="B35" s="24" t="s">
        <v>452</v>
      </c>
      <c r="C35" s="20" t="s">
        <v>453</v>
      </c>
      <c r="D35" s="20" t="s">
        <v>49</v>
      </c>
      <c r="E35" s="26" t="s">
        <v>405</v>
      </c>
      <c r="F35" s="50" t="s">
        <v>432</v>
      </c>
      <c r="G35" s="11">
        <v>36000</v>
      </c>
      <c r="H35" s="11">
        <v>1033.2</v>
      </c>
      <c r="I35" s="24">
        <v>0</v>
      </c>
      <c r="J35" s="11">
        <v>1094.4000000000001</v>
      </c>
      <c r="K35" s="24">
        <v>418.7</v>
      </c>
      <c r="L35" s="11">
        <v>2546.3000000000002</v>
      </c>
      <c r="M35" s="11">
        <v>33453.699999999997</v>
      </c>
    </row>
    <row r="36" spans="1:13" ht="22.5" customHeight="1">
      <c r="A36" s="24">
        <v>28</v>
      </c>
      <c r="B36" s="20" t="s">
        <v>35</v>
      </c>
      <c r="C36" s="20" t="s">
        <v>32</v>
      </c>
      <c r="D36" s="20" t="s">
        <v>49</v>
      </c>
      <c r="E36" s="26" t="s">
        <v>405</v>
      </c>
      <c r="F36" s="50" t="s">
        <v>432</v>
      </c>
      <c r="G36" s="11">
        <v>40000</v>
      </c>
      <c r="H36" s="11">
        <v>1148</v>
      </c>
      <c r="I36" s="24">
        <v>442.65</v>
      </c>
      <c r="J36" s="11">
        <v>1216</v>
      </c>
      <c r="K36" s="11">
        <v>2192.92</v>
      </c>
      <c r="L36" s="11">
        <v>4999.57</v>
      </c>
      <c r="M36" s="11">
        <v>35000.43</v>
      </c>
    </row>
    <row r="37" spans="1:13" ht="22.5" customHeight="1">
      <c r="A37" s="24">
        <v>29</v>
      </c>
      <c r="B37" s="20" t="s">
        <v>396</v>
      </c>
      <c r="C37" s="20" t="s">
        <v>437</v>
      </c>
      <c r="D37" s="20" t="s">
        <v>49</v>
      </c>
      <c r="E37" s="26" t="s">
        <v>405</v>
      </c>
      <c r="F37" s="50" t="s">
        <v>432</v>
      </c>
      <c r="G37" s="11">
        <v>36000</v>
      </c>
      <c r="H37" s="11">
        <v>1033.2</v>
      </c>
      <c r="I37" s="24">
        <v>0</v>
      </c>
      <c r="J37" s="11">
        <v>1094.4000000000001</v>
      </c>
      <c r="K37" s="11">
        <v>4491</v>
      </c>
      <c r="L37" s="11">
        <v>6618.6</v>
      </c>
      <c r="M37" s="11">
        <v>29381.4</v>
      </c>
    </row>
    <row r="38" spans="1:13" ht="27" customHeight="1">
      <c r="A38" s="24">
        <v>30</v>
      </c>
      <c r="B38" s="20" t="s">
        <v>36</v>
      </c>
      <c r="C38" s="20" t="s">
        <v>437</v>
      </c>
      <c r="D38" s="20" t="s">
        <v>49</v>
      </c>
      <c r="E38" s="26" t="s">
        <v>405</v>
      </c>
      <c r="F38" s="50" t="s">
        <v>432</v>
      </c>
      <c r="G38" s="11">
        <v>36000</v>
      </c>
      <c r="H38" s="11">
        <v>1033.2</v>
      </c>
      <c r="I38" s="24">
        <v>0</v>
      </c>
      <c r="J38" s="11">
        <v>1094.4000000000001</v>
      </c>
      <c r="K38" s="11">
        <v>12622.27</v>
      </c>
      <c r="L38" s="11">
        <v>14749.87</v>
      </c>
      <c r="M38" s="11">
        <v>21250.13</v>
      </c>
    </row>
    <row r="39" spans="1:13" ht="23.25" customHeight="1">
      <c r="A39" s="24">
        <v>31</v>
      </c>
      <c r="B39" s="20" t="s">
        <v>429</v>
      </c>
      <c r="C39" s="20" t="s">
        <v>437</v>
      </c>
      <c r="D39" s="20" t="s">
        <v>49</v>
      </c>
      <c r="E39" s="26" t="s">
        <v>405</v>
      </c>
      <c r="F39" s="50" t="s">
        <v>432</v>
      </c>
      <c r="G39" s="11">
        <v>36000</v>
      </c>
      <c r="H39" s="11">
        <v>1033.2</v>
      </c>
      <c r="I39" s="24">
        <v>0</v>
      </c>
      <c r="J39" s="11">
        <v>1094.4000000000001</v>
      </c>
      <c r="K39" s="11">
        <v>1483.7</v>
      </c>
      <c r="L39" s="11">
        <v>3611.3</v>
      </c>
      <c r="M39" s="11">
        <v>32388.7</v>
      </c>
    </row>
    <row r="40" spans="1:13" ht="19.5" customHeight="1">
      <c r="A40" s="24">
        <v>32</v>
      </c>
      <c r="B40" s="20" t="s">
        <v>34</v>
      </c>
      <c r="C40" s="20" t="s">
        <v>437</v>
      </c>
      <c r="D40" s="20" t="s">
        <v>49</v>
      </c>
      <c r="E40" s="26" t="s">
        <v>405</v>
      </c>
      <c r="F40" s="50" t="s">
        <v>432</v>
      </c>
      <c r="G40" s="11">
        <v>40000</v>
      </c>
      <c r="H40" s="11">
        <v>1148</v>
      </c>
      <c r="I40" s="24">
        <v>442.65</v>
      </c>
      <c r="J40" s="11">
        <v>1216</v>
      </c>
      <c r="K40" s="24">
        <v>418.7</v>
      </c>
      <c r="L40" s="11">
        <v>3225.35</v>
      </c>
      <c r="M40" s="11">
        <v>36774.65</v>
      </c>
    </row>
    <row r="41" spans="1:13" ht="22.5" customHeight="1">
      <c r="A41" s="24">
        <v>33</v>
      </c>
      <c r="B41" s="24" t="s">
        <v>526</v>
      </c>
      <c r="C41" s="24" t="s">
        <v>30</v>
      </c>
      <c r="D41" s="20" t="s">
        <v>49</v>
      </c>
      <c r="E41" s="26" t="s">
        <v>405</v>
      </c>
      <c r="F41" s="50" t="s">
        <v>432</v>
      </c>
      <c r="G41" s="11">
        <v>36000</v>
      </c>
      <c r="H41" s="11">
        <v>1033.2</v>
      </c>
      <c r="I41" s="24">
        <v>0</v>
      </c>
      <c r="J41" s="11">
        <v>1094.4000000000001</v>
      </c>
      <c r="K41" s="24">
        <v>418.07</v>
      </c>
      <c r="L41" s="11">
        <v>2545.67</v>
      </c>
      <c r="M41" s="11">
        <v>33454.33</v>
      </c>
    </row>
    <row r="42" spans="1:13" ht="22.5" customHeight="1">
      <c r="A42" s="24">
        <v>34</v>
      </c>
      <c r="B42" s="20" t="s">
        <v>409</v>
      </c>
      <c r="C42" s="20" t="s">
        <v>502</v>
      </c>
      <c r="D42" s="20" t="s">
        <v>48</v>
      </c>
      <c r="E42" s="26" t="s">
        <v>405</v>
      </c>
      <c r="F42" s="50" t="s">
        <v>432</v>
      </c>
      <c r="G42" s="11">
        <v>40000</v>
      </c>
      <c r="H42" s="11">
        <v>1148</v>
      </c>
      <c r="I42" s="24">
        <v>442.65</v>
      </c>
      <c r="J42" s="11">
        <v>1216</v>
      </c>
      <c r="K42" s="24">
        <v>418.7</v>
      </c>
      <c r="L42" s="11">
        <v>3225.35</v>
      </c>
      <c r="M42" s="11">
        <v>36774.65</v>
      </c>
    </row>
    <row r="43" spans="1:13" ht="23.25" customHeight="1">
      <c r="A43" s="24">
        <v>35</v>
      </c>
      <c r="B43" s="20" t="s">
        <v>22</v>
      </c>
      <c r="C43" s="20" t="s">
        <v>504</v>
      </c>
      <c r="D43" s="20" t="s">
        <v>48</v>
      </c>
      <c r="E43" s="26" t="s">
        <v>405</v>
      </c>
      <c r="F43" s="50" t="s">
        <v>433</v>
      </c>
      <c r="G43" s="11">
        <v>120000</v>
      </c>
      <c r="H43" s="11">
        <v>3444</v>
      </c>
      <c r="I43" s="11">
        <v>16809.87</v>
      </c>
      <c r="J43" s="11">
        <v>3648</v>
      </c>
      <c r="K43" s="24">
        <v>341.67</v>
      </c>
      <c r="L43" s="11">
        <v>24243.54</v>
      </c>
      <c r="M43" s="11">
        <v>95756.46</v>
      </c>
    </row>
    <row r="44" spans="1:13" ht="23.25" customHeight="1">
      <c r="A44" s="24">
        <v>36</v>
      </c>
      <c r="B44" s="20" t="s">
        <v>20</v>
      </c>
      <c r="C44" s="20" t="s">
        <v>21</v>
      </c>
      <c r="D44" s="20" t="s">
        <v>48</v>
      </c>
      <c r="E44" s="26" t="s">
        <v>405</v>
      </c>
      <c r="F44" s="50" t="s">
        <v>404</v>
      </c>
      <c r="G44" s="11">
        <v>55000</v>
      </c>
      <c r="H44" s="11">
        <v>1578.5</v>
      </c>
      <c r="I44" s="11">
        <v>2559.6799999999998</v>
      </c>
      <c r="J44" s="11">
        <v>1672</v>
      </c>
      <c r="K44" s="24">
        <v>418.7</v>
      </c>
      <c r="L44" s="11">
        <v>6228.88</v>
      </c>
      <c r="M44" s="11">
        <v>48771.12</v>
      </c>
    </row>
    <row r="45" spans="1:13" ht="15" customHeight="1">
      <c r="A45" s="24">
        <v>37</v>
      </c>
      <c r="B45" s="20" t="s">
        <v>411</v>
      </c>
      <c r="C45" s="20" t="s">
        <v>505</v>
      </c>
      <c r="D45" s="20" t="s">
        <v>48</v>
      </c>
      <c r="E45" s="26" t="s">
        <v>405</v>
      </c>
      <c r="F45" s="50" t="s">
        <v>433</v>
      </c>
      <c r="G45" s="11">
        <v>72000</v>
      </c>
      <c r="H45" s="11">
        <v>2066.4</v>
      </c>
      <c r="I45" s="11">
        <v>5744.84</v>
      </c>
      <c r="J45" s="11">
        <v>2188.8000000000002</v>
      </c>
      <c r="K45" s="24">
        <v>418.7</v>
      </c>
      <c r="L45" s="11">
        <v>10418.74</v>
      </c>
      <c r="M45" s="11">
        <v>61581.26</v>
      </c>
    </row>
    <row r="46" spans="1:13" ht="21.75" customHeight="1">
      <c r="A46" s="24">
        <v>38</v>
      </c>
      <c r="B46" s="20" t="s">
        <v>18</v>
      </c>
      <c r="C46" s="20" t="s">
        <v>19</v>
      </c>
      <c r="D46" s="20" t="s">
        <v>48</v>
      </c>
      <c r="E46" s="26" t="s">
        <v>405</v>
      </c>
      <c r="F46" s="50" t="s">
        <v>404</v>
      </c>
      <c r="G46" s="11">
        <v>45000</v>
      </c>
      <c r="H46" s="11">
        <v>1291.5</v>
      </c>
      <c r="I46" s="11">
        <v>1148.33</v>
      </c>
      <c r="J46" s="11">
        <v>1368</v>
      </c>
      <c r="K46" s="24">
        <v>25</v>
      </c>
      <c r="L46" s="11">
        <v>3832.83</v>
      </c>
      <c r="M46" s="11">
        <v>41167.17</v>
      </c>
    </row>
    <row r="47" spans="1:13" ht="21.75" customHeight="1">
      <c r="A47" s="24">
        <v>39</v>
      </c>
      <c r="B47" s="20" t="s">
        <v>31</v>
      </c>
      <c r="C47" s="20" t="s">
        <v>32</v>
      </c>
      <c r="D47" s="20" t="s">
        <v>443</v>
      </c>
      <c r="E47" s="26" t="s">
        <v>405</v>
      </c>
      <c r="F47" s="50" t="s">
        <v>432</v>
      </c>
      <c r="G47" s="11">
        <v>36000</v>
      </c>
      <c r="H47" s="11">
        <v>1033.2</v>
      </c>
      <c r="I47" s="24">
        <v>0</v>
      </c>
      <c r="J47" s="11">
        <v>1094.4000000000001</v>
      </c>
      <c r="K47" s="11">
        <v>2034.16</v>
      </c>
      <c r="L47" s="11">
        <v>4161.76</v>
      </c>
      <c r="M47" s="11">
        <v>31838.240000000002</v>
      </c>
    </row>
    <row r="48" spans="1:13" ht="15" customHeight="1">
      <c r="A48" s="24">
        <v>40</v>
      </c>
      <c r="B48" s="20" t="s">
        <v>24</v>
      </c>
      <c r="C48" s="20" t="s">
        <v>497</v>
      </c>
      <c r="D48" s="20" t="s">
        <v>101</v>
      </c>
      <c r="E48" s="26" t="s">
        <v>405</v>
      </c>
      <c r="F48" s="50" t="s">
        <v>432</v>
      </c>
      <c r="G48" s="11">
        <v>36000</v>
      </c>
      <c r="H48" s="11">
        <v>1033.2</v>
      </c>
      <c r="I48" s="24">
        <v>0</v>
      </c>
      <c r="J48" s="11">
        <v>1094.4000000000001</v>
      </c>
      <c r="K48" s="24">
        <v>318.7</v>
      </c>
      <c r="L48" s="11">
        <v>2446.3000000000002</v>
      </c>
      <c r="M48" s="11">
        <v>33553.699999999997</v>
      </c>
    </row>
    <row r="49" spans="1:13" ht="22.5" customHeight="1">
      <c r="A49" s="24">
        <v>41</v>
      </c>
      <c r="B49" s="20" t="s">
        <v>23</v>
      </c>
      <c r="C49" s="20" t="s">
        <v>497</v>
      </c>
      <c r="D49" s="20" t="s">
        <v>101</v>
      </c>
      <c r="E49" s="26" t="s">
        <v>405</v>
      </c>
      <c r="F49" s="50" t="s">
        <v>432</v>
      </c>
      <c r="G49" s="11">
        <v>36000</v>
      </c>
      <c r="H49" s="11">
        <v>1033.2</v>
      </c>
      <c r="I49" s="24">
        <v>0</v>
      </c>
      <c r="J49" s="11">
        <v>1094.4000000000001</v>
      </c>
      <c r="K49" s="24">
        <v>318.7</v>
      </c>
      <c r="L49" s="11">
        <v>2446.3000000000002</v>
      </c>
      <c r="M49" s="11">
        <v>33553.699999999997</v>
      </c>
    </row>
    <row r="50" spans="1:13" ht="22.5" customHeight="1">
      <c r="A50" s="24">
        <v>42</v>
      </c>
      <c r="B50" s="20" t="s">
        <v>28</v>
      </c>
      <c r="C50" s="20" t="s">
        <v>497</v>
      </c>
      <c r="D50" s="20" t="s">
        <v>101</v>
      </c>
      <c r="E50" s="26" t="s">
        <v>405</v>
      </c>
      <c r="F50" s="50" t="s">
        <v>432</v>
      </c>
      <c r="G50" s="11">
        <v>36000</v>
      </c>
      <c r="H50" s="11">
        <v>1033.2</v>
      </c>
      <c r="I50" s="24">
        <v>0</v>
      </c>
      <c r="J50" s="11">
        <v>1094.4000000000001</v>
      </c>
      <c r="K50" s="24">
        <v>318.7</v>
      </c>
      <c r="L50" s="11">
        <v>2446.3000000000002</v>
      </c>
      <c r="M50" s="11">
        <v>33553.699999999997</v>
      </c>
    </row>
    <row r="51" spans="1:13" ht="21" customHeight="1">
      <c r="A51" s="24">
        <v>43</v>
      </c>
      <c r="B51" s="20" t="s">
        <v>27</v>
      </c>
      <c r="C51" s="20" t="s">
        <v>497</v>
      </c>
      <c r="D51" s="20" t="s">
        <v>101</v>
      </c>
      <c r="E51" s="26" t="s">
        <v>405</v>
      </c>
      <c r="F51" s="50" t="s">
        <v>432</v>
      </c>
      <c r="G51" s="11">
        <v>36000</v>
      </c>
      <c r="H51" s="11">
        <v>1033.2</v>
      </c>
      <c r="I51" s="24">
        <v>0</v>
      </c>
      <c r="J51" s="11">
        <v>1094.4000000000001</v>
      </c>
      <c r="K51" s="11">
        <v>9677.0300000000007</v>
      </c>
      <c r="L51" s="11">
        <v>11804.63</v>
      </c>
      <c r="M51" s="11">
        <v>24195.37</v>
      </c>
    </row>
    <row r="52" spans="1:13" ht="22.5" customHeight="1">
      <c r="A52" s="24">
        <v>44</v>
      </c>
      <c r="B52" s="20" t="s">
        <v>26</v>
      </c>
      <c r="C52" s="20" t="s">
        <v>497</v>
      </c>
      <c r="D52" s="20" t="s">
        <v>101</v>
      </c>
      <c r="E52" s="26" t="s">
        <v>405</v>
      </c>
      <c r="F52" s="50" t="s">
        <v>432</v>
      </c>
      <c r="G52" s="11">
        <v>36000</v>
      </c>
      <c r="H52" s="11">
        <v>1033.2</v>
      </c>
      <c r="I52" s="24">
        <v>0</v>
      </c>
      <c r="J52" s="11">
        <v>1094.4000000000001</v>
      </c>
      <c r="K52" s="11">
        <v>16586.07</v>
      </c>
      <c r="L52" s="11">
        <v>18713.669999999998</v>
      </c>
      <c r="M52" s="11">
        <v>17286.330000000002</v>
      </c>
    </row>
    <row r="53" spans="1:13" ht="22.5" customHeight="1">
      <c r="A53" s="24">
        <v>45</v>
      </c>
      <c r="B53" s="20" t="s">
        <v>25</v>
      </c>
      <c r="C53" s="20" t="s">
        <v>497</v>
      </c>
      <c r="D53" s="20" t="s">
        <v>101</v>
      </c>
      <c r="E53" s="26" t="s">
        <v>405</v>
      </c>
      <c r="F53" s="50" t="s">
        <v>432</v>
      </c>
      <c r="G53" s="11">
        <v>36000</v>
      </c>
      <c r="H53" s="11">
        <v>1033.2</v>
      </c>
      <c r="I53" s="24">
        <v>0</v>
      </c>
      <c r="J53" s="11">
        <v>1094.4000000000001</v>
      </c>
      <c r="K53" s="11">
        <v>2443.6999999999998</v>
      </c>
      <c r="L53" s="11">
        <v>4571.3</v>
      </c>
      <c r="M53" s="11">
        <v>31428.7</v>
      </c>
    </row>
    <row r="54" spans="1:13" ht="22.5" customHeight="1">
      <c r="A54" s="24">
        <v>46</v>
      </c>
      <c r="B54" s="20" t="s">
        <v>395</v>
      </c>
      <c r="C54" s="20" t="s">
        <v>437</v>
      </c>
      <c r="D54" s="20" t="s">
        <v>101</v>
      </c>
      <c r="E54" s="26" t="s">
        <v>405</v>
      </c>
      <c r="F54" s="50" t="s">
        <v>432</v>
      </c>
      <c r="G54" s="11">
        <v>36000</v>
      </c>
      <c r="H54" s="11">
        <v>1033.2</v>
      </c>
      <c r="I54" s="24">
        <v>0</v>
      </c>
      <c r="J54" s="11">
        <v>1094.4000000000001</v>
      </c>
      <c r="K54" s="24">
        <v>125</v>
      </c>
      <c r="L54" s="11">
        <v>2252.6</v>
      </c>
      <c r="M54" s="11">
        <v>33747.4</v>
      </c>
    </row>
    <row r="55" spans="1:13" ht="24" customHeight="1">
      <c r="A55" s="24"/>
      <c r="B55" s="51" t="s">
        <v>61</v>
      </c>
      <c r="C55" s="51"/>
      <c r="D55" s="51"/>
      <c r="E55" s="51"/>
      <c r="F55" s="51"/>
      <c r="G55" s="52">
        <f>SUM(G9:G54)</f>
        <v>2343000</v>
      </c>
      <c r="H55" s="52">
        <f t="shared" ref="H55:M55" si="0">SUM(H9:H54)</f>
        <v>67244.099999999948</v>
      </c>
      <c r="I55" s="52">
        <f t="shared" si="0"/>
        <v>113133.30999999997</v>
      </c>
      <c r="J55" s="52">
        <f t="shared" si="0"/>
        <v>71227.199999999997</v>
      </c>
      <c r="K55" s="52">
        <f t="shared" si="0"/>
        <v>166741.38000000012</v>
      </c>
      <c r="L55" s="52">
        <f t="shared" si="0"/>
        <v>418345.98999999976</v>
      </c>
      <c r="M55" s="52">
        <f t="shared" si="0"/>
        <v>1924654.0099999993</v>
      </c>
    </row>
  </sheetData>
  <sortState xmlns:xlrd2="http://schemas.microsoft.com/office/spreadsheetml/2017/richdata2" ref="B9:M54">
    <sortCondition ref="D18:D54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activeCell="C26" sqref="C26"/>
    </sheetView>
  </sheetViews>
  <sheetFormatPr baseColWidth="10" defaultRowHeight="12.75"/>
  <cols>
    <col min="1" max="1" width="4.5703125" style="6" customWidth="1"/>
    <col min="2" max="2" width="20.5703125" style="6" customWidth="1"/>
    <col min="3" max="3" width="17.5703125" style="6" customWidth="1"/>
    <col min="4" max="4" width="10.140625" style="6" customWidth="1"/>
    <col min="5" max="5" width="16.140625" style="6" customWidth="1"/>
    <col min="6" max="6" width="10.140625" style="6" customWidth="1"/>
    <col min="7" max="7" width="13.7109375" style="6" customWidth="1"/>
    <col min="8" max="8" width="7.5703125" style="6" customWidth="1"/>
    <col min="9" max="10" width="11.5703125" style="6" bestFit="1" customWidth="1"/>
    <col min="11" max="11" width="11.140625" style="6" customWidth="1"/>
    <col min="12" max="12" width="11.5703125" style="6" bestFit="1" customWidth="1"/>
    <col min="13" max="13" width="11" style="6" customWidth="1"/>
    <col min="14" max="255" width="11.42578125" style="6"/>
    <col min="256" max="256" width="22.42578125" style="6" customWidth="1"/>
    <col min="257" max="257" width="18.140625" style="6" customWidth="1"/>
    <col min="258" max="258" width="16" style="6" customWidth="1"/>
    <col min="259" max="267" width="11.42578125" style="6"/>
    <col min="268" max="268" width="15.28515625" style="6" customWidth="1"/>
    <col min="269" max="511" width="11.42578125" style="6"/>
    <col min="512" max="512" width="22.42578125" style="6" customWidth="1"/>
    <col min="513" max="513" width="18.140625" style="6" customWidth="1"/>
    <col min="514" max="514" width="16" style="6" customWidth="1"/>
    <col min="515" max="523" width="11.42578125" style="6"/>
    <col min="524" max="524" width="15.28515625" style="6" customWidth="1"/>
    <col min="525" max="767" width="11.42578125" style="6"/>
    <col min="768" max="768" width="22.42578125" style="6" customWidth="1"/>
    <col min="769" max="769" width="18.140625" style="6" customWidth="1"/>
    <col min="770" max="770" width="16" style="6" customWidth="1"/>
    <col min="771" max="779" width="11.42578125" style="6"/>
    <col min="780" max="780" width="15.28515625" style="6" customWidth="1"/>
    <col min="781" max="1023" width="11.42578125" style="6"/>
    <col min="1024" max="1024" width="22.42578125" style="6" customWidth="1"/>
    <col min="1025" max="1025" width="18.140625" style="6" customWidth="1"/>
    <col min="1026" max="1026" width="16" style="6" customWidth="1"/>
    <col min="1027" max="1035" width="11.42578125" style="6"/>
    <col min="1036" max="1036" width="15.28515625" style="6" customWidth="1"/>
    <col min="1037" max="1279" width="11.42578125" style="6"/>
    <col min="1280" max="1280" width="22.42578125" style="6" customWidth="1"/>
    <col min="1281" max="1281" width="18.140625" style="6" customWidth="1"/>
    <col min="1282" max="1282" width="16" style="6" customWidth="1"/>
    <col min="1283" max="1291" width="11.42578125" style="6"/>
    <col min="1292" max="1292" width="15.28515625" style="6" customWidth="1"/>
    <col min="1293" max="1535" width="11.42578125" style="6"/>
    <col min="1536" max="1536" width="22.42578125" style="6" customWidth="1"/>
    <col min="1537" max="1537" width="18.140625" style="6" customWidth="1"/>
    <col min="1538" max="1538" width="16" style="6" customWidth="1"/>
    <col min="1539" max="1547" width="11.42578125" style="6"/>
    <col min="1548" max="1548" width="15.28515625" style="6" customWidth="1"/>
    <col min="1549" max="1791" width="11.42578125" style="6"/>
    <col min="1792" max="1792" width="22.42578125" style="6" customWidth="1"/>
    <col min="1793" max="1793" width="18.140625" style="6" customWidth="1"/>
    <col min="1794" max="1794" width="16" style="6" customWidth="1"/>
    <col min="1795" max="1803" width="11.42578125" style="6"/>
    <col min="1804" max="1804" width="15.28515625" style="6" customWidth="1"/>
    <col min="1805" max="2047" width="11.42578125" style="6"/>
    <col min="2048" max="2048" width="22.42578125" style="6" customWidth="1"/>
    <col min="2049" max="2049" width="18.140625" style="6" customWidth="1"/>
    <col min="2050" max="2050" width="16" style="6" customWidth="1"/>
    <col min="2051" max="2059" width="11.42578125" style="6"/>
    <col min="2060" max="2060" width="15.28515625" style="6" customWidth="1"/>
    <col min="2061" max="2303" width="11.42578125" style="6"/>
    <col min="2304" max="2304" width="22.42578125" style="6" customWidth="1"/>
    <col min="2305" max="2305" width="18.140625" style="6" customWidth="1"/>
    <col min="2306" max="2306" width="16" style="6" customWidth="1"/>
    <col min="2307" max="2315" width="11.42578125" style="6"/>
    <col min="2316" max="2316" width="15.28515625" style="6" customWidth="1"/>
    <col min="2317" max="2559" width="11.42578125" style="6"/>
    <col min="2560" max="2560" width="22.42578125" style="6" customWidth="1"/>
    <col min="2561" max="2561" width="18.140625" style="6" customWidth="1"/>
    <col min="2562" max="2562" width="16" style="6" customWidth="1"/>
    <col min="2563" max="2571" width="11.42578125" style="6"/>
    <col min="2572" max="2572" width="15.28515625" style="6" customWidth="1"/>
    <col min="2573" max="2815" width="11.42578125" style="6"/>
    <col min="2816" max="2816" width="22.42578125" style="6" customWidth="1"/>
    <col min="2817" max="2817" width="18.140625" style="6" customWidth="1"/>
    <col min="2818" max="2818" width="16" style="6" customWidth="1"/>
    <col min="2819" max="2827" width="11.42578125" style="6"/>
    <col min="2828" max="2828" width="15.28515625" style="6" customWidth="1"/>
    <col min="2829" max="3071" width="11.42578125" style="6"/>
    <col min="3072" max="3072" width="22.42578125" style="6" customWidth="1"/>
    <col min="3073" max="3073" width="18.140625" style="6" customWidth="1"/>
    <col min="3074" max="3074" width="16" style="6" customWidth="1"/>
    <col min="3075" max="3083" width="11.42578125" style="6"/>
    <col min="3084" max="3084" width="15.28515625" style="6" customWidth="1"/>
    <col min="3085" max="3327" width="11.42578125" style="6"/>
    <col min="3328" max="3328" width="22.42578125" style="6" customWidth="1"/>
    <col min="3329" max="3329" width="18.140625" style="6" customWidth="1"/>
    <col min="3330" max="3330" width="16" style="6" customWidth="1"/>
    <col min="3331" max="3339" width="11.42578125" style="6"/>
    <col min="3340" max="3340" width="15.28515625" style="6" customWidth="1"/>
    <col min="3341" max="3583" width="11.42578125" style="6"/>
    <col min="3584" max="3584" width="22.42578125" style="6" customWidth="1"/>
    <col min="3585" max="3585" width="18.140625" style="6" customWidth="1"/>
    <col min="3586" max="3586" width="16" style="6" customWidth="1"/>
    <col min="3587" max="3595" width="11.42578125" style="6"/>
    <col min="3596" max="3596" width="15.28515625" style="6" customWidth="1"/>
    <col min="3597" max="3839" width="11.42578125" style="6"/>
    <col min="3840" max="3840" width="22.42578125" style="6" customWidth="1"/>
    <col min="3841" max="3841" width="18.140625" style="6" customWidth="1"/>
    <col min="3842" max="3842" width="16" style="6" customWidth="1"/>
    <col min="3843" max="3851" width="11.42578125" style="6"/>
    <col min="3852" max="3852" width="15.28515625" style="6" customWidth="1"/>
    <col min="3853" max="4095" width="11.42578125" style="6"/>
    <col min="4096" max="4096" width="22.42578125" style="6" customWidth="1"/>
    <col min="4097" max="4097" width="18.140625" style="6" customWidth="1"/>
    <col min="4098" max="4098" width="16" style="6" customWidth="1"/>
    <col min="4099" max="4107" width="11.42578125" style="6"/>
    <col min="4108" max="4108" width="15.28515625" style="6" customWidth="1"/>
    <col min="4109" max="4351" width="11.42578125" style="6"/>
    <col min="4352" max="4352" width="22.42578125" style="6" customWidth="1"/>
    <col min="4353" max="4353" width="18.140625" style="6" customWidth="1"/>
    <col min="4354" max="4354" width="16" style="6" customWidth="1"/>
    <col min="4355" max="4363" width="11.42578125" style="6"/>
    <col min="4364" max="4364" width="15.28515625" style="6" customWidth="1"/>
    <col min="4365" max="4607" width="11.42578125" style="6"/>
    <col min="4608" max="4608" width="22.42578125" style="6" customWidth="1"/>
    <col min="4609" max="4609" width="18.140625" style="6" customWidth="1"/>
    <col min="4610" max="4610" width="16" style="6" customWidth="1"/>
    <col min="4611" max="4619" width="11.42578125" style="6"/>
    <col min="4620" max="4620" width="15.28515625" style="6" customWidth="1"/>
    <col min="4621" max="4863" width="11.42578125" style="6"/>
    <col min="4864" max="4864" width="22.42578125" style="6" customWidth="1"/>
    <col min="4865" max="4865" width="18.140625" style="6" customWidth="1"/>
    <col min="4866" max="4866" width="16" style="6" customWidth="1"/>
    <col min="4867" max="4875" width="11.42578125" style="6"/>
    <col min="4876" max="4876" width="15.28515625" style="6" customWidth="1"/>
    <col min="4877" max="5119" width="11.42578125" style="6"/>
    <col min="5120" max="5120" width="22.42578125" style="6" customWidth="1"/>
    <col min="5121" max="5121" width="18.140625" style="6" customWidth="1"/>
    <col min="5122" max="5122" width="16" style="6" customWidth="1"/>
    <col min="5123" max="5131" width="11.42578125" style="6"/>
    <col min="5132" max="5132" width="15.28515625" style="6" customWidth="1"/>
    <col min="5133" max="5375" width="11.42578125" style="6"/>
    <col min="5376" max="5376" width="22.42578125" style="6" customWidth="1"/>
    <col min="5377" max="5377" width="18.140625" style="6" customWidth="1"/>
    <col min="5378" max="5378" width="16" style="6" customWidth="1"/>
    <col min="5379" max="5387" width="11.42578125" style="6"/>
    <col min="5388" max="5388" width="15.28515625" style="6" customWidth="1"/>
    <col min="5389" max="5631" width="11.42578125" style="6"/>
    <col min="5632" max="5632" width="22.42578125" style="6" customWidth="1"/>
    <col min="5633" max="5633" width="18.140625" style="6" customWidth="1"/>
    <col min="5634" max="5634" width="16" style="6" customWidth="1"/>
    <col min="5635" max="5643" width="11.42578125" style="6"/>
    <col min="5644" max="5644" width="15.28515625" style="6" customWidth="1"/>
    <col min="5645" max="5887" width="11.42578125" style="6"/>
    <col min="5888" max="5888" width="22.42578125" style="6" customWidth="1"/>
    <col min="5889" max="5889" width="18.140625" style="6" customWidth="1"/>
    <col min="5890" max="5890" width="16" style="6" customWidth="1"/>
    <col min="5891" max="5899" width="11.42578125" style="6"/>
    <col min="5900" max="5900" width="15.28515625" style="6" customWidth="1"/>
    <col min="5901" max="6143" width="11.42578125" style="6"/>
    <col min="6144" max="6144" width="22.42578125" style="6" customWidth="1"/>
    <col min="6145" max="6145" width="18.140625" style="6" customWidth="1"/>
    <col min="6146" max="6146" width="16" style="6" customWidth="1"/>
    <col min="6147" max="6155" width="11.42578125" style="6"/>
    <col min="6156" max="6156" width="15.28515625" style="6" customWidth="1"/>
    <col min="6157" max="6399" width="11.42578125" style="6"/>
    <col min="6400" max="6400" width="22.42578125" style="6" customWidth="1"/>
    <col min="6401" max="6401" width="18.140625" style="6" customWidth="1"/>
    <col min="6402" max="6402" width="16" style="6" customWidth="1"/>
    <col min="6403" max="6411" width="11.42578125" style="6"/>
    <col min="6412" max="6412" width="15.28515625" style="6" customWidth="1"/>
    <col min="6413" max="6655" width="11.42578125" style="6"/>
    <col min="6656" max="6656" width="22.42578125" style="6" customWidth="1"/>
    <col min="6657" max="6657" width="18.140625" style="6" customWidth="1"/>
    <col min="6658" max="6658" width="16" style="6" customWidth="1"/>
    <col min="6659" max="6667" width="11.42578125" style="6"/>
    <col min="6668" max="6668" width="15.28515625" style="6" customWidth="1"/>
    <col min="6669" max="6911" width="11.42578125" style="6"/>
    <col min="6912" max="6912" width="22.42578125" style="6" customWidth="1"/>
    <col min="6913" max="6913" width="18.140625" style="6" customWidth="1"/>
    <col min="6914" max="6914" width="16" style="6" customWidth="1"/>
    <col min="6915" max="6923" width="11.42578125" style="6"/>
    <col min="6924" max="6924" width="15.28515625" style="6" customWidth="1"/>
    <col min="6925" max="7167" width="11.42578125" style="6"/>
    <col min="7168" max="7168" width="22.42578125" style="6" customWidth="1"/>
    <col min="7169" max="7169" width="18.140625" style="6" customWidth="1"/>
    <col min="7170" max="7170" width="16" style="6" customWidth="1"/>
    <col min="7171" max="7179" width="11.42578125" style="6"/>
    <col min="7180" max="7180" width="15.28515625" style="6" customWidth="1"/>
    <col min="7181" max="7423" width="11.42578125" style="6"/>
    <col min="7424" max="7424" width="22.42578125" style="6" customWidth="1"/>
    <col min="7425" max="7425" width="18.140625" style="6" customWidth="1"/>
    <col min="7426" max="7426" width="16" style="6" customWidth="1"/>
    <col min="7427" max="7435" width="11.42578125" style="6"/>
    <col min="7436" max="7436" width="15.28515625" style="6" customWidth="1"/>
    <col min="7437" max="7679" width="11.42578125" style="6"/>
    <col min="7680" max="7680" width="22.42578125" style="6" customWidth="1"/>
    <col min="7681" max="7681" width="18.140625" style="6" customWidth="1"/>
    <col min="7682" max="7682" width="16" style="6" customWidth="1"/>
    <col min="7683" max="7691" width="11.42578125" style="6"/>
    <col min="7692" max="7692" width="15.28515625" style="6" customWidth="1"/>
    <col min="7693" max="7935" width="11.42578125" style="6"/>
    <col min="7936" max="7936" width="22.42578125" style="6" customWidth="1"/>
    <col min="7937" max="7937" width="18.140625" style="6" customWidth="1"/>
    <col min="7938" max="7938" width="16" style="6" customWidth="1"/>
    <col min="7939" max="7947" width="11.42578125" style="6"/>
    <col min="7948" max="7948" width="15.28515625" style="6" customWidth="1"/>
    <col min="7949" max="8191" width="11.42578125" style="6"/>
    <col min="8192" max="8192" width="22.42578125" style="6" customWidth="1"/>
    <col min="8193" max="8193" width="18.140625" style="6" customWidth="1"/>
    <col min="8194" max="8194" width="16" style="6" customWidth="1"/>
    <col min="8195" max="8203" width="11.42578125" style="6"/>
    <col min="8204" max="8204" width="15.28515625" style="6" customWidth="1"/>
    <col min="8205" max="8447" width="11.42578125" style="6"/>
    <col min="8448" max="8448" width="22.42578125" style="6" customWidth="1"/>
    <col min="8449" max="8449" width="18.140625" style="6" customWidth="1"/>
    <col min="8450" max="8450" width="16" style="6" customWidth="1"/>
    <col min="8451" max="8459" width="11.42578125" style="6"/>
    <col min="8460" max="8460" width="15.28515625" style="6" customWidth="1"/>
    <col min="8461" max="8703" width="11.42578125" style="6"/>
    <col min="8704" max="8704" width="22.42578125" style="6" customWidth="1"/>
    <col min="8705" max="8705" width="18.140625" style="6" customWidth="1"/>
    <col min="8706" max="8706" width="16" style="6" customWidth="1"/>
    <col min="8707" max="8715" width="11.42578125" style="6"/>
    <col min="8716" max="8716" width="15.28515625" style="6" customWidth="1"/>
    <col min="8717" max="8959" width="11.42578125" style="6"/>
    <col min="8960" max="8960" width="22.42578125" style="6" customWidth="1"/>
    <col min="8961" max="8961" width="18.140625" style="6" customWidth="1"/>
    <col min="8962" max="8962" width="16" style="6" customWidth="1"/>
    <col min="8963" max="8971" width="11.42578125" style="6"/>
    <col min="8972" max="8972" width="15.28515625" style="6" customWidth="1"/>
    <col min="8973" max="9215" width="11.42578125" style="6"/>
    <col min="9216" max="9216" width="22.42578125" style="6" customWidth="1"/>
    <col min="9217" max="9217" width="18.140625" style="6" customWidth="1"/>
    <col min="9218" max="9218" width="16" style="6" customWidth="1"/>
    <col min="9219" max="9227" width="11.42578125" style="6"/>
    <col min="9228" max="9228" width="15.28515625" style="6" customWidth="1"/>
    <col min="9229" max="9471" width="11.42578125" style="6"/>
    <col min="9472" max="9472" width="22.42578125" style="6" customWidth="1"/>
    <col min="9473" max="9473" width="18.140625" style="6" customWidth="1"/>
    <col min="9474" max="9474" width="16" style="6" customWidth="1"/>
    <col min="9475" max="9483" width="11.42578125" style="6"/>
    <col min="9484" max="9484" width="15.28515625" style="6" customWidth="1"/>
    <col min="9485" max="9727" width="11.42578125" style="6"/>
    <col min="9728" max="9728" width="22.42578125" style="6" customWidth="1"/>
    <col min="9729" max="9729" width="18.140625" style="6" customWidth="1"/>
    <col min="9730" max="9730" width="16" style="6" customWidth="1"/>
    <col min="9731" max="9739" width="11.42578125" style="6"/>
    <col min="9740" max="9740" width="15.28515625" style="6" customWidth="1"/>
    <col min="9741" max="9983" width="11.42578125" style="6"/>
    <col min="9984" max="9984" width="22.42578125" style="6" customWidth="1"/>
    <col min="9985" max="9985" width="18.140625" style="6" customWidth="1"/>
    <col min="9986" max="9986" width="16" style="6" customWidth="1"/>
    <col min="9987" max="9995" width="11.42578125" style="6"/>
    <col min="9996" max="9996" width="15.28515625" style="6" customWidth="1"/>
    <col min="9997" max="10239" width="11.42578125" style="6"/>
    <col min="10240" max="10240" width="22.42578125" style="6" customWidth="1"/>
    <col min="10241" max="10241" width="18.140625" style="6" customWidth="1"/>
    <col min="10242" max="10242" width="16" style="6" customWidth="1"/>
    <col min="10243" max="10251" width="11.42578125" style="6"/>
    <col min="10252" max="10252" width="15.28515625" style="6" customWidth="1"/>
    <col min="10253" max="10495" width="11.42578125" style="6"/>
    <col min="10496" max="10496" width="22.42578125" style="6" customWidth="1"/>
    <col min="10497" max="10497" width="18.140625" style="6" customWidth="1"/>
    <col min="10498" max="10498" width="16" style="6" customWidth="1"/>
    <col min="10499" max="10507" width="11.42578125" style="6"/>
    <col min="10508" max="10508" width="15.28515625" style="6" customWidth="1"/>
    <col min="10509" max="10751" width="11.42578125" style="6"/>
    <col min="10752" max="10752" width="22.42578125" style="6" customWidth="1"/>
    <col min="10753" max="10753" width="18.140625" style="6" customWidth="1"/>
    <col min="10754" max="10754" width="16" style="6" customWidth="1"/>
    <col min="10755" max="10763" width="11.42578125" style="6"/>
    <col min="10764" max="10764" width="15.28515625" style="6" customWidth="1"/>
    <col min="10765" max="11007" width="11.42578125" style="6"/>
    <col min="11008" max="11008" width="22.42578125" style="6" customWidth="1"/>
    <col min="11009" max="11009" width="18.140625" style="6" customWidth="1"/>
    <col min="11010" max="11010" width="16" style="6" customWidth="1"/>
    <col min="11011" max="11019" width="11.42578125" style="6"/>
    <col min="11020" max="11020" width="15.28515625" style="6" customWidth="1"/>
    <col min="11021" max="11263" width="11.42578125" style="6"/>
    <col min="11264" max="11264" width="22.42578125" style="6" customWidth="1"/>
    <col min="11265" max="11265" width="18.140625" style="6" customWidth="1"/>
    <col min="11266" max="11266" width="16" style="6" customWidth="1"/>
    <col min="11267" max="11275" width="11.42578125" style="6"/>
    <col min="11276" max="11276" width="15.28515625" style="6" customWidth="1"/>
    <col min="11277" max="11519" width="11.42578125" style="6"/>
    <col min="11520" max="11520" width="22.42578125" style="6" customWidth="1"/>
    <col min="11521" max="11521" width="18.140625" style="6" customWidth="1"/>
    <col min="11522" max="11522" width="16" style="6" customWidth="1"/>
    <col min="11523" max="11531" width="11.42578125" style="6"/>
    <col min="11532" max="11532" width="15.28515625" style="6" customWidth="1"/>
    <col min="11533" max="11775" width="11.42578125" style="6"/>
    <col min="11776" max="11776" width="22.42578125" style="6" customWidth="1"/>
    <col min="11777" max="11777" width="18.140625" style="6" customWidth="1"/>
    <col min="11778" max="11778" width="16" style="6" customWidth="1"/>
    <col min="11779" max="11787" width="11.42578125" style="6"/>
    <col min="11788" max="11788" width="15.28515625" style="6" customWidth="1"/>
    <col min="11789" max="12031" width="11.42578125" style="6"/>
    <col min="12032" max="12032" width="22.42578125" style="6" customWidth="1"/>
    <col min="12033" max="12033" width="18.140625" style="6" customWidth="1"/>
    <col min="12034" max="12034" width="16" style="6" customWidth="1"/>
    <col min="12035" max="12043" width="11.42578125" style="6"/>
    <col min="12044" max="12044" width="15.28515625" style="6" customWidth="1"/>
    <col min="12045" max="12287" width="11.42578125" style="6"/>
    <col min="12288" max="12288" width="22.42578125" style="6" customWidth="1"/>
    <col min="12289" max="12289" width="18.140625" style="6" customWidth="1"/>
    <col min="12290" max="12290" width="16" style="6" customWidth="1"/>
    <col min="12291" max="12299" width="11.42578125" style="6"/>
    <col min="12300" max="12300" width="15.28515625" style="6" customWidth="1"/>
    <col min="12301" max="12543" width="11.42578125" style="6"/>
    <col min="12544" max="12544" width="22.42578125" style="6" customWidth="1"/>
    <col min="12545" max="12545" width="18.140625" style="6" customWidth="1"/>
    <col min="12546" max="12546" width="16" style="6" customWidth="1"/>
    <col min="12547" max="12555" width="11.42578125" style="6"/>
    <col min="12556" max="12556" width="15.28515625" style="6" customWidth="1"/>
    <col min="12557" max="12799" width="11.42578125" style="6"/>
    <col min="12800" max="12800" width="22.42578125" style="6" customWidth="1"/>
    <col min="12801" max="12801" width="18.140625" style="6" customWidth="1"/>
    <col min="12802" max="12802" width="16" style="6" customWidth="1"/>
    <col min="12803" max="12811" width="11.42578125" style="6"/>
    <col min="12812" max="12812" width="15.28515625" style="6" customWidth="1"/>
    <col min="12813" max="13055" width="11.42578125" style="6"/>
    <col min="13056" max="13056" width="22.42578125" style="6" customWidth="1"/>
    <col min="13057" max="13057" width="18.140625" style="6" customWidth="1"/>
    <col min="13058" max="13058" width="16" style="6" customWidth="1"/>
    <col min="13059" max="13067" width="11.42578125" style="6"/>
    <col min="13068" max="13068" width="15.28515625" style="6" customWidth="1"/>
    <col min="13069" max="13311" width="11.42578125" style="6"/>
    <col min="13312" max="13312" width="22.42578125" style="6" customWidth="1"/>
    <col min="13313" max="13313" width="18.140625" style="6" customWidth="1"/>
    <col min="13314" max="13314" width="16" style="6" customWidth="1"/>
    <col min="13315" max="13323" width="11.42578125" style="6"/>
    <col min="13324" max="13324" width="15.28515625" style="6" customWidth="1"/>
    <col min="13325" max="13567" width="11.42578125" style="6"/>
    <col min="13568" max="13568" width="22.42578125" style="6" customWidth="1"/>
    <col min="13569" max="13569" width="18.140625" style="6" customWidth="1"/>
    <col min="13570" max="13570" width="16" style="6" customWidth="1"/>
    <col min="13571" max="13579" width="11.42578125" style="6"/>
    <col min="13580" max="13580" width="15.28515625" style="6" customWidth="1"/>
    <col min="13581" max="13823" width="11.42578125" style="6"/>
    <col min="13824" max="13824" width="22.42578125" style="6" customWidth="1"/>
    <col min="13825" max="13825" width="18.140625" style="6" customWidth="1"/>
    <col min="13826" max="13826" width="16" style="6" customWidth="1"/>
    <col min="13827" max="13835" width="11.42578125" style="6"/>
    <col min="13836" max="13836" width="15.28515625" style="6" customWidth="1"/>
    <col min="13837" max="14079" width="11.42578125" style="6"/>
    <col min="14080" max="14080" width="22.42578125" style="6" customWidth="1"/>
    <col min="14081" max="14081" width="18.140625" style="6" customWidth="1"/>
    <col min="14082" max="14082" width="16" style="6" customWidth="1"/>
    <col min="14083" max="14091" width="11.42578125" style="6"/>
    <col min="14092" max="14092" width="15.28515625" style="6" customWidth="1"/>
    <col min="14093" max="14335" width="11.42578125" style="6"/>
    <col min="14336" max="14336" width="22.42578125" style="6" customWidth="1"/>
    <col min="14337" max="14337" width="18.140625" style="6" customWidth="1"/>
    <col min="14338" max="14338" width="16" style="6" customWidth="1"/>
    <col min="14339" max="14347" width="11.42578125" style="6"/>
    <col min="14348" max="14348" width="15.28515625" style="6" customWidth="1"/>
    <col min="14349" max="14591" width="11.42578125" style="6"/>
    <col min="14592" max="14592" width="22.42578125" style="6" customWidth="1"/>
    <col min="14593" max="14593" width="18.140625" style="6" customWidth="1"/>
    <col min="14594" max="14594" width="16" style="6" customWidth="1"/>
    <col min="14595" max="14603" width="11.42578125" style="6"/>
    <col min="14604" max="14604" width="15.28515625" style="6" customWidth="1"/>
    <col min="14605" max="14847" width="11.42578125" style="6"/>
    <col min="14848" max="14848" width="22.42578125" style="6" customWidth="1"/>
    <col min="14849" max="14849" width="18.140625" style="6" customWidth="1"/>
    <col min="14850" max="14850" width="16" style="6" customWidth="1"/>
    <col min="14851" max="14859" width="11.42578125" style="6"/>
    <col min="14860" max="14860" width="15.28515625" style="6" customWidth="1"/>
    <col min="14861" max="15103" width="11.42578125" style="6"/>
    <col min="15104" max="15104" width="22.42578125" style="6" customWidth="1"/>
    <col min="15105" max="15105" width="18.140625" style="6" customWidth="1"/>
    <col min="15106" max="15106" width="16" style="6" customWidth="1"/>
    <col min="15107" max="15115" width="11.42578125" style="6"/>
    <col min="15116" max="15116" width="15.28515625" style="6" customWidth="1"/>
    <col min="15117" max="15359" width="11.42578125" style="6"/>
    <col min="15360" max="15360" width="22.42578125" style="6" customWidth="1"/>
    <col min="15361" max="15361" width="18.140625" style="6" customWidth="1"/>
    <col min="15362" max="15362" width="16" style="6" customWidth="1"/>
    <col min="15363" max="15371" width="11.42578125" style="6"/>
    <col min="15372" max="15372" width="15.28515625" style="6" customWidth="1"/>
    <col min="15373" max="15615" width="11.42578125" style="6"/>
    <col min="15616" max="15616" width="22.42578125" style="6" customWidth="1"/>
    <col min="15617" max="15617" width="18.140625" style="6" customWidth="1"/>
    <col min="15618" max="15618" width="16" style="6" customWidth="1"/>
    <col min="15619" max="15627" width="11.42578125" style="6"/>
    <col min="15628" max="15628" width="15.28515625" style="6" customWidth="1"/>
    <col min="15629" max="15871" width="11.42578125" style="6"/>
    <col min="15872" max="15872" width="22.42578125" style="6" customWidth="1"/>
    <col min="15873" max="15873" width="18.140625" style="6" customWidth="1"/>
    <col min="15874" max="15874" width="16" style="6" customWidth="1"/>
    <col min="15875" max="15883" width="11.42578125" style="6"/>
    <col min="15884" max="15884" width="15.28515625" style="6" customWidth="1"/>
    <col min="15885" max="16127" width="11.42578125" style="6"/>
    <col min="16128" max="16128" width="22.42578125" style="6" customWidth="1"/>
    <col min="16129" max="16129" width="18.140625" style="6" customWidth="1"/>
    <col min="16130" max="16130" width="16" style="6" customWidth="1"/>
    <col min="16131" max="16139" width="11.42578125" style="6"/>
    <col min="16140" max="16140" width="15.28515625" style="6" customWidth="1"/>
    <col min="16141" max="16384" width="11.42578125" style="6"/>
  </cols>
  <sheetData>
    <row r="1" spans="1:14">
      <c r="A1" s="5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4">
      <c r="A2" s="5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4">
      <c r="A3" s="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4">
      <c r="A4" s="5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4">
      <c r="A5" s="5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4">
      <c r="A6" s="5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4" customFormat="1" ht="19.5" customHeight="1">
      <c r="A7" s="102" t="s">
        <v>62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</row>
    <row r="8" spans="1:14" customFormat="1" ht="18.75" customHeight="1">
      <c r="A8" s="102" t="s">
        <v>536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</row>
    <row r="9" spans="1:14" s="12" customFormat="1" ht="11.25">
      <c r="A9" s="103" t="s">
        <v>63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</row>
    <row r="10" spans="1:14" s="7" customFormat="1" ht="22.5">
      <c r="A10" s="41" t="s">
        <v>64</v>
      </c>
      <c r="B10" s="41" t="s">
        <v>50</v>
      </c>
      <c r="C10" s="41" t="s">
        <v>52</v>
      </c>
      <c r="D10" s="41" t="s">
        <v>51</v>
      </c>
      <c r="E10" s="41" t="s">
        <v>65</v>
      </c>
      <c r="F10" s="41" t="s">
        <v>66</v>
      </c>
      <c r="G10" s="41" t="s">
        <v>53</v>
      </c>
      <c r="H10" s="41" t="s">
        <v>0</v>
      </c>
      <c r="I10" s="41" t="s">
        <v>1</v>
      </c>
      <c r="J10" s="42" t="s">
        <v>67</v>
      </c>
      <c r="K10" s="31" t="s">
        <v>3</v>
      </c>
      <c r="L10" s="41" t="s">
        <v>68</v>
      </c>
      <c r="M10" s="41" t="s">
        <v>56</v>
      </c>
    </row>
    <row r="11" spans="1:14" s="7" customFormat="1" ht="39" customHeight="1">
      <c r="A11" s="21">
        <v>1</v>
      </c>
      <c r="B11" s="4" t="s">
        <v>69</v>
      </c>
      <c r="C11" s="54" t="s">
        <v>438</v>
      </c>
      <c r="D11" s="53" t="s">
        <v>70</v>
      </c>
      <c r="E11" s="49" t="s">
        <v>71</v>
      </c>
      <c r="F11" s="26" t="s">
        <v>72</v>
      </c>
      <c r="G11" s="11">
        <v>17250</v>
      </c>
      <c r="H11" s="24">
        <v>495.08</v>
      </c>
      <c r="I11" s="24">
        <v>0</v>
      </c>
      <c r="J11" s="24">
        <v>524.4</v>
      </c>
      <c r="K11" s="11">
        <v>923</v>
      </c>
      <c r="L11" s="11">
        <v>1942.48</v>
      </c>
      <c r="M11" s="11">
        <f>SUM(G11-L11)</f>
        <v>15307.52</v>
      </c>
      <c r="N11" s="1"/>
    </row>
    <row r="12" spans="1:14" s="39" customFormat="1" ht="20.25" customHeight="1">
      <c r="A12" s="36"/>
      <c r="B12" s="35" t="s">
        <v>73</v>
      </c>
      <c r="C12" s="36"/>
      <c r="D12" s="36"/>
      <c r="E12" s="36"/>
      <c r="F12" s="36"/>
      <c r="G12" s="37">
        <f t="shared" ref="G12:M12" si="0">SUM(G11:G11)</f>
        <v>17250</v>
      </c>
      <c r="H12" s="37">
        <f t="shared" si="0"/>
        <v>495.08</v>
      </c>
      <c r="I12" s="37">
        <f t="shared" si="0"/>
        <v>0</v>
      </c>
      <c r="J12" s="37">
        <f t="shared" si="0"/>
        <v>524.4</v>
      </c>
      <c r="K12" s="37">
        <f t="shared" si="0"/>
        <v>923</v>
      </c>
      <c r="L12" s="37">
        <f t="shared" si="0"/>
        <v>1942.48</v>
      </c>
      <c r="M12" s="37">
        <f t="shared" si="0"/>
        <v>15307.52</v>
      </c>
    </row>
    <row r="15" spans="1:14">
      <c r="B15" s="10"/>
    </row>
    <row r="16" spans="1:14">
      <c r="B16" s="10"/>
      <c r="K16" s="15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4"/>
  <sheetViews>
    <sheetView tabSelected="1" zoomScale="124" zoomScaleNormal="124" workbookViewId="0">
      <selection activeCell="B250" sqref="B250"/>
    </sheetView>
  </sheetViews>
  <sheetFormatPr baseColWidth="10" defaultRowHeight="15"/>
  <cols>
    <col min="1" max="1" width="4.85546875" style="19" customWidth="1"/>
    <col min="2" max="2" width="31.7109375" customWidth="1"/>
    <col min="3" max="3" width="45.7109375" customWidth="1"/>
    <col min="4" max="4" width="35.85546875" customWidth="1"/>
    <col min="5" max="5" width="21.28515625" customWidth="1"/>
    <col min="6" max="6" width="11" style="23" customWidth="1"/>
    <col min="7" max="7" width="13.85546875" style="45" customWidth="1"/>
    <col min="8" max="10" width="11.5703125" style="45"/>
    <col min="11" max="12" width="12.7109375" style="45" bestFit="1" customWidth="1"/>
    <col min="13" max="13" width="14" style="45" customWidth="1"/>
  </cols>
  <sheetData>
    <row r="1" spans="1:14">
      <c r="A1" s="16"/>
      <c r="B1" s="17"/>
      <c r="C1" s="17"/>
      <c r="D1" s="17"/>
      <c r="E1" s="17"/>
      <c r="F1" s="17"/>
      <c r="G1" s="43"/>
      <c r="H1" s="43"/>
      <c r="I1" s="43"/>
      <c r="J1" s="43"/>
      <c r="K1" s="43"/>
      <c r="L1" s="44"/>
      <c r="M1" s="43"/>
      <c r="N1" s="17"/>
    </row>
    <row r="2" spans="1:14">
      <c r="A2" s="16"/>
      <c r="B2" s="17"/>
      <c r="C2" s="17"/>
      <c r="D2" s="17"/>
      <c r="E2" s="17"/>
      <c r="F2" s="17"/>
      <c r="G2" s="43"/>
      <c r="H2" s="43"/>
      <c r="I2" s="43"/>
      <c r="J2" s="43"/>
      <c r="K2" s="43"/>
      <c r="L2" s="44"/>
      <c r="M2" s="43"/>
      <c r="N2" s="17"/>
    </row>
    <row r="3" spans="1:14">
      <c r="A3" s="16"/>
      <c r="B3" s="17"/>
      <c r="C3" s="17"/>
      <c r="D3" s="17"/>
      <c r="E3" s="17"/>
      <c r="F3" s="17"/>
      <c r="G3" s="43"/>
      <c r="H3" s="43"/>
      <c r="I3" s="43"/>
      <c r="J3" s="43"/>
      <c r="K3" s="43"/>
      <c r="L3" s="44"/>
      <c r="M3" s="43"/>
      <c r="N3" s="17"/>
    </row>
    <row r="4" spans="1:14">
      <c r="A4" s="16"/>
      <c r="B4" s="17"/>
      <c r="C4" s="17"/>
      <c r="D4" s="17"/>
      <c r="E4" s="17"/>
      <c r="F4" s="17"/>
      <c r="G4" s="43"/>
      <c r="H4" s="43"/>
      <c r="I4" s="43" t="str">
        <f>UPPER(E31)</f>
        <v>FIJO</v>
      </c>
      <c r="J4" s="43"/>
      <c r="K4" s="43"/>
      <c r="L4" s="44"/>
      <c r="M4" s="43"/>
      <c r="N4" s="17"/>
    </row>
    <row r="5" spans="1:14">
      <c r="A5" s="102" t="s">
        <v>59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9"/>
    </row>
    <row r="6" spans="1:14" ht="15" customHeight="1">
      <c r="A6" s="104" t="s">
        <v>540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</row>
    <row r="7" spans="1:14" ht="14.25" customHeight="1">
      <c r="A7" s="105" t="s">
        <v>457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6"/>
    </row>
    <row r="8" spans="1:14" ht="6.75" hidden="1" customHeight="1"/>
    <row r="9" spans="1:14" ht="29.25" customHeight="1">
      <c r="A9" s="80" t="s">
        <v>328</v>
      </c>
      <c r="B9" s="80" t="s">
        <v>50</v>
      </c>
      <c r="C9" s="80" t="s">
        <v>51</v>
      </c>
      <c r="D9" s="80" t="s">
        <v>52</v>
      </c>
      <c r="E9" s="83" t="s">
        <v>65</v>
      </c>
      <c r="F9" s="74" t="s">
        <v>330</v>
      </c>
      <c r="G9" s="82" t="s">
        <v>53</v>
      </c>
      <c r="H9" s="75" t="s">
        <v>0</v>
      </c>
      <c r="I9" s="75" t="s">
        <v>1</v>
      </c>
      <c r="J9" s="75" t="s">
        <v>2</v>
      </c>
      <c r="K9" s="75" t="s">
        <v>54</v>
      </c>
      <c r="L9" s="75" t="s">
        <v>55</v>
      </c>
      <c r="M9" s="82" t="s">
        <v>56</v>
      </c>
    </row>
    <row r="10" spans="1:14">
      <c r="A10" s="59">
        <v>1</v>
      </c>
      <c r="B10" s="60" t="s">
        <v>300</v>
      </c>
      <c r="C10" s="20" t="s">
        <v>301</v>
      </c>
      <c r="D10" s="20" t="s">
        <v>439</v>
      </c>
      <c r="E10" s="24" t="s">
        <v>534</v>
      </c>
      <c r="F10" s="46" t="s">
        <v>445</v>
      </c>
      <c r="G10" s="11">
        <v>230000</v>
      </c>
      <c r="H10" s="11">
        <v>6601</v>
      </c>
      <c r="I10" s="11">
        <v>38764.449999999997</v>
      </c>
      <c r="J10" s="11">
        <v>5883.16</v>
      </c>
      <c r="K10" s="11">
        <v>17347.55</v>
      </c>
      <c r="L10" s="11">
        <v>68596.160000000003</v>
      </c>
      <c r="M10" s="11">
        <v>161403.84</v>
      </c>
    </row>
    <row r="11" spans="1:14">
      <c r="A11" s="59">
        <v>2</v>
      </c>
      <c r="B11" s="60" t="s">
        <v>454</v>
      </c>
      <c r="C11" s="20" t="s">
        <v>209</v>
      </c>
      <c r="D11" s="20" t="s">
        <v>439</v>
      </c>
      <c r="E11" s="24" t="s">
        <v>534</v>
      </c>
      <c r="F11" s="46" t="s">
        <v>445</v>
      </c>
      <c r="G11" s="11">
        <v>170000</v>
      </c>
      <c r="H11" s="11">
        <v>4879</v>
      </c>
      <c r="I11" s="11">
        <v>27713.39</v>
      </c>
      <c r="J11" s="11">
        <v>5168</v>
      </c>
      <c r="K11" s="11">
        <v>9874.6200000000008</v>
      </c>
      <c r="L11" s="11">
        <v>47635.01</v>
      </c>
      <c r="M11" s="11">
        <v>122364.99</v>
      </c>
    </row>
    <row r="12" spans="1:14">
      <c r="A12" s="59">
        <v>3</v>
      </c>
      <c r="B12" s="60" t="s">
        <v>222</v>
      </c>
      <c r="C12" s="20" t="s">
        <v>223</v>
      </c>
      <c r="D12" s="20" t="s">
        <v>439</v>
      </c>
      <c r="E12" s="21" t="s">
        <v>403</v>
      </c>
      <c r="F12" s="46" t="s">
        <v>445</v>
      </c>
      <c r="G12" s="11">
        <v>140000</v>
      </c>
      <c r="H12" s="11">
        <v>4018</v>
      </c>
      <c r="I12" s="11">
        <v>21514.37</v>
      </c>
      <c r="J12" s="11">
        <v>4256</v>
      </c>
      <c r="K12" s="24">
        <v>558.04999999999995</v>
      </c>
      <c r="L12" s="11">
        <v>30346.42</v>
      </c>
      <c r="M12" s="11">
        <v>109653.58</v>
      </c>
    </row>
    <row r="13" spans="1:14">
      <c r="A13" s="59">
        <v>4</v>
      </c>
      <c r="B13" s="60" t="s">
        <v>276</v>
      </c>
      <c r="C13" s="20" t="s">
        <v>223</v>
      </c>
      <c r="D13" s="20" t="s">
        <v>439</v>
      </c>
      <c r="E13" s="21" t="s">
        <v>331</v>
      </c>
      <c r="F13" s="46" t="s">
        <v>445</v>
      </c>
      <c r="G13" s="11">
        <v>120000</v>
      </c>
      <c r="H13" s="11">
        <v>3444</v>
      </c>
      <c r="I13" s="11">
        <v>15952.14</v>
      </c>
      <c r="J13" s="11">
        <v>3648</v>
      </c>
      <c r="K13" s="11">
        <v>14013.97</v>
      </c>
      <c r="L13" s="11">
        <v>37058.11</v>
      </c>
      <c r="M13" s="11">
        <v>82941.89</v>
      </c>
    </row>
    <row r="14" spans="1:14">
      <c r="A14" s="59">
        <v>5</v>
      </c>
      <c r="B14" s="60" t="s">
        <v>230</v>
      </c>
      <c r="C14" s="20" t="s">
        <v>456</v>
      </c>
      <c r="D14" s="20" t="s">
        <v>439</v>
      </c>
      <c r="E14" s="21" t="s">
        <v>331</v>
      </c>
      <c r="F14" s="46" t="s">
        <v>446</v>
      </c>
      <c r="G14" s="11">
        <v>55000</v>
      </c>
      <c r="H14" s="11">
        <v>1578.5</v>
      </c>
      <c r="I14" s="11">
        <v>2559.6799999999998</v>
      </c>
      <c r="J14" s="11">
        <v>1672</v>
      </c>
      <c r="K14" s="24">
        <v>125</v>
      </c>
      <c r="L14" s="11">
        <v>5935.18</v>
      </c>
      <c r="M14" s="11">
        <v>49064.82</v>
      </c>
    </row>
    <row r="15" spans="1:14">
      <c r="A15" s="59">
        <v>6</v>
      </c>
      <c r="B15" s="60" t="s">
        <v>238</v>
      </c>
      <c r="C15" s="20" t="s">
        <v>84</v>
      </c>
      <c r="D15" s="20" t="s">
        <v>439</v>
      </c>
      <c r="E15" s="21" t="s">
        <v>403</v>
      </c>
      <c r="F15" s="46" t="s">
        <v>446</v>
      </c>
      <c r="G15" s="11">
        <v>50000</v>
      </c>
      <c r="H15" s="11">
        <v>1435</v>
      </c>
      <c r="I15" s="24">
        <v>0</v>
      </c>
      <c r="J15" s="11">
        <v>1520</v>
      </c>
      <c r="K15" s="24">
        <v>318.7</v>
      </c>
      <c r="L15" s="11">
        <v>3273.7</v>
      </c>
      <c r="M15" s="11">
        <v>46726.3</v>
      </c>
    </row>
    <row r="16" spans="1:14">
      <c r="A16" s="59">
        <v>7</v>
      </c>
      <c r="B16" s="60" t="s">
        <v>112</v>
      </c>
      <c r="C16" s="20" t="s">
        <v>113</v>
      </c>
      <c r="D16" s="20" t="s">
        <v>439</v>
      </c>
      <c r="E16" s="21" t="s">
        <v>403</v>
      </c>
      <c r="F16" s="46" t="s">
        <v>447</v>
      </c>
      <c r="G16" s="11">
        <v>25000</v>
      </c>
      <c r="H16" s="24">
        <v>717.5</v>
      </c>
      <c r="I16" s="24">
        <v>0</v>
      </c>
      <c r="J16" s="24">
        <v>760</v>
      </c>
      <c r="K16" s="24">
        <v>843.7</v>
      </c>
      <c r="L16" s="11">
        <v>2321.1999999999998</v>
      </c>
      <c r="M16" s="11">
        <v>22678.799999999999</v>
      </c>
    </row>
    <row r="17" spans="1:13" ht="15" customHeight="1">
      <c r="A17" s="59">
        <v>8</v>
      </c>
      <c r="B17" s="60" t="s">
        <v>132</v>
      </c>
      <c r="C17" s="20" t="s">
        <v>515</v>
      </c>
      <c r="D17" s="20" t="s">
        <v>439</v>
      </c>
      <c r="E17" s="21" t="s">
        <v>403</v>
      </c>
      <c r="F17" s="46" t="s">
        <v>446</v>
      </c>
      <c r="G17" s="11">
        <v>25000</v>
      </c>
      <c r="H17" s="24">
        <v>717.5</v>
      </c>
      <c r="I17" s="24">
        <v>0</v>
      </c>
      <c r="J17" s="24">
        <v>760</v>
      </c>
      <c r="K17" s="11">
        <v>15840.03</v>
      </c>
      <c r="L17" s="11">
        <v>17317.53</v>
      </c>
      <c r="M17" s="11">
        <v>7682.47</v>
      </c>
    </row>
    <row r="18" spans="1:13">
      <c r="A18" s="59">
        <v>9</v>
      </c>
      <c r="B18" s="60" t="s">
        <v>142</v>
      </c>
      <c r="C18" s="20" t="s">
        <v>495</v>
      </c>
      <c r="D18" s="20" t="s">
        <v>439</v>
      </c>
      <c r="E18" s="21" t="s">
        <v>331</v>
      </c>
      <c r="F18" s="46" t="s">
        <v>433</v>
      </c>
      <c r="G18" s="11">
        <v>71000</v>
      </c>
      <c r="H18" s="11">
        <v>2037.7</v>
      </c>
      <c r="I18" s="11">
        <v>5556.66</v>
      </c>
      <c r="J18" s="11">
        <v>2158.4</v>
      </c>
      <c r="K18" s="11">
        <v>21311.62</v>
      </c>
      <c r="L18" s="11">
        <v>31064.38</v>
      </c>
      <c r="M18" s="11">
        <v>39935.620000000003</v>
      </c>
    </row>
    <row r="19" spans="1:13">
      <c r="A19" s="59">
        <v>10</v>
      </c>
      <c r="B19" s="60" t="s">
        <v>149</v>
      </c>
      <c r="C19" s="20" t="s">
        <v>150</v>
      </c>
      <c r="D19" s="20" t="s">
        <v>439</v>
      </c>
      <c r="E19" s="21" t="s">
        <v>403</v>
      </c>
      <c r="F19" s="46" t="s">
        <v>404</v>
      </c>
      <c r="G19" s="11">
        <v>55000</v>
      </c>
      <c r="H19" s="11">
        <v>1578.5</v>
      </c>
      <c r="I19" s="11">
        <v>2559.6799999999998</v>
      </c>
      <c r="J19" s="11">
        <v>1672</v>
      </c>
      <c r="K19" s="24">
        <v>125</v>
      </c>
      <c r="L19" s="11">
        <v>5935.18</v>
      </c>
      <c r="M19" s="11">
        <v>49064.82</v>
      </c>
    </row>
    <row r="20" spans="1:13">
      <c r="A20" s="59">
        <v>11</v>
      </c>
      <c r="B20" s="60" t="s">
        <v>166</v>
      </c>
      <c r="C20" s="20" t="s">
        <v>469</v>
      </c>
      <c r="D20" s="20" t="s">
        <v>439</v>
      </c>
      <c r="E20" s="21" t="s">
        <v>403</v>
      </c>
      <c r="F20" s="46" t="s">
        <v>433</v>
      </c>
      <c r="G20" s="11">
        <v>55000</v>
      </c>
      <c r="H20" s="11">
        <v>1578.5</v>
      </c>
      <c r="I20" s="11">
        <v>2559.6799999999998</v>
      </c>
      <c r="J20" s="11">
        <v>1672</v>
      </c>
      <c r="K20" s="24">
        <v>318.7</v>
      </c>
      <c r="L20" s="11">
        <v>6128.88</v>
      </c>
      <c r="M20" s="11">
        <v>48871.12</v>
      </c>
    </row>
    <row r="21" spans="1:13">
      <c r="A21" s="59">
        <v>12</v>
      </c>
      <c r="B21" s="60" t="s">
        <v>178</v>
      </c>
      <c r="C21" s="20" t="s">
        <v>179</v>
      </c>
      <c r="D21" s="20" t="s">
        <v>439</v>
      </c>
      <c r="E21" s="21" t="s">
        <v>403</v>
      </c>
      <c r="F21" s="46" t="s">
        <v>445</v>
      </c>
      <c r="G21" s="11">
        <v>83000</v>
      </c>
      <c r="H21" s="11">
        <v>2382.1</v>
      </c>
      <c r="I21" s="11">
        <v>8106.54</v>
      </c>
      <c r="J21" s="11">
        <v>2523.1999999999998</v>
      </c>
      <c r="K21" s="24">
        <v>318.7</v>
      </c>
      <c r="L21" s="11">
        <v>13330.54</v>
      </c>
      <c r="M21" s="11">
        <v>69669.460000000006</v>
      </c>
    </row>
    <row r="22" spans="1:13">
      <c r="A22" s="59">
        <v>13</v>
      </c>
      <c r="B22" s="60" t="s">
        <v>214</v>
      </c>
      <c r="C22" s="20" t="s">
        <v>215</v>
      </c>
      <c r="D22" s="20" t="s">
        <v>439</v>
      </c>
      <c r="E22" s="21" t="s">
        <v>403</v>
      </c>
      <c r="F22" s="46" t="s">
        <v>445</v>
      </c>
      <c r="G22" s="11">
        <v>55000</v>
      </c>
      <c r="H22" s="11">
        <v>1578.5</v>
      </c>
      <c r="I22" s="11">
        <v>2559.6799999999998</v>
      </c>
      <c r="J22" s="11">
        <v>1672</v>
      </c>
      <c r="K22" s="24">
        <v>318.7</v>
      </c>
      <c r="L22" s="11">
        <v>6128.88</v>
      </c>
      <c r="M22" s="11">
        <v>48871.12</v>
      </c>
    </row>
    <row r="23" spans="1:13" ht="15" customHeight="1">
      <c r="A23" s="59">
        <v>14</v>
      </c>
      <c r="B23" s="60" t="s">
        <v>295</v>
      </c>
      <c r="C23" s="20" t="s">
        <v>179</v>
      </c>
      <c r="D23" s="20" t="s">
        <v>439</v>
      </c>
      <c r="E23" s="21" t="s">
        <v>403</v>
      </c>
      <c r="F23" s="46" t="s">
        <v>445</v>
      </c>
      <c r="G23" s="11">
        <v>60000</v>
      </c>
      <c r="H23" s="11">
        <v>1722</v>
      </c>
      <c r="I23" s="11">
        <v>3486.68</v>
      </c>
      <c r="J23" s="11">
        <v>1824</v>
      </c>
      <c r="K23" s="24">
        <v>25</v>
      </c>
      <c r="L23" s="11">
        <v>7057.68</v>
      </c>
      <c r="M23" s="11">
        <v>52942.32</v>
      </c>
    </row>
    <row r="24" spans="1:13">
      <c r="A24" s="59">
        <v>15</v>
      </c>
      <c r="B24" s="60" t="s">
        <v>313</v>
      </c>
      <c r="C24" s="20" t="s">
        <v>494</v>
      </c>
      <c r="D24" s="20" t="s">
        <v>76</v>
      </c>
      <c r="E24" s="21" t="s">
        <v>331</v>
      </c>
      <c r="F24" s="46" t="s">
        <v>433</v>
      </c>
      <c r="G24" s="11">
        <v>85000</v>
      </c>
      <c r="H24" s="11">
        <v>2439.5</v>
      </c>
      <c r="I24" s="11">
        <v>8576.99</v>
      </c>
      <c r="J24" s="11">
        <v>2584</v>
      </c>
      <c r="K24" s="11">
        <v>34328.81</v>
      </c>
      <c r="L24" s="11">
        <v>47929.3</v>
      </c>
      <c r="M24" s="11">
        <v>37070.699999999997</v>
      </c>
    </row>
    <row r="25" spans="1:13">
      <c r="A25" s="59">
        <v>16</v>
      </c>
      <c r="B25" s="60" t="s">
        <v>279</v>
      </c>
      <c r="C25" s="20" t="s">
        <v>280</v>
      </c>
      <c r="D25" s="20" t="s">
        <v>76</v>
      </c>
      <c r="E25" s="21" t="s">
        <v>331</v>
      </c>
      <c r="F25" s="46" t="s">
        <v>404</v>
      </c>
      <c r="G25" s="11">
        <v>55000</v>
      </c>
      <c r="H25" s="11">
        <v>1578.5</v>
      </c>
      <c r="I25" s="11">
        <v>2302.36</v>
      </c>
      <c r="J25" s="11">
        <v>1672</v>
      </c>
      <c r="K25" s="11">
        <v>8648.51</v>
      </c>
      <c r="L25" s="11">
        <v>14201.37</v>
      </c>
      <c r="M25" s="11">
        <v>40798.629999999997</v>
      </c>
    </row>
    <row r="26" spans="1:13">
      <c r="A26" s="59">
        <v>17</v>
      </c>
      <c r="B26" s="60" t="s">
        <v>74</v>
      </c>
      <c r="C26" s="20" t="s">
        <v>75</v>
      </c>
      <c r="D26" s="20" t="s">
        <v>76</v>
      </c>
      <c r="E26" s="21" t="s">
        <v>403</v>
      </c>
      <c r="F26" s="46" t="s">
        <v>432</v>
      </c>
      <c r="G26" s="11">
        <v>45000</v>
      </c>
      <c r="H26" s="11">
        <v>1291.5</v>
      </c>
      <c r="I26" s="24">
        <v>633.69000000000005</v>
      </c>
      <c r="J26" s="11">
        <v>1368</v>
      </c>
      <c r="K26" s="11">
        <v>4913.97</v>
      </c>
      <c r="L26" s="11">
        <v>8207.16</v>
      </c>
      <c r="M26" s="11">
        <v>36792.839999999997</v>
      </c>
    </row>
    <row r="27" spans="1:13" ht="18.75" customHeight="1">
      <c r="A27" s="59">
        <v>18</v>
      </c>
      <c r="B27" s="60" t="s">
        <v>129</v>
      </c>
      <c r="C27" s="20" t="s">
        <v>84</v>
      </c>
      <c r="D27" s="20" t="s">
        <v>76</v>
      </c>
      <c r="E27" s="21" t="s">
        <v>403</v>
      </c>
      <c r="F27" s="46" t="s">
        <v>446</v>
      </c>
      <c r="G27" s="11">
        <v>26000</v>
      </c>
      <c r="H27" s="24">
        <v>746.2</v>
      </c>
      <c r="I27" s="24">
        <v>0</v>
      </c>
      <c r="J27" s="24">
        <v>790.4</v>
      </c>
      <c r="K27" s="11">
        <v>8859.16</v>
      </c>
      <c r="L27" s="11">
        <v>10395.76</v>
      </c>
      <c r="M27" s="11">
        <v>15604.24</v>
      </c>
    </row>
    <row r="28" spans="1:13">
      <c r="A28" s="59">
        <v>19</v>
      </c>
      <c r="B28" s="60" t="s">
        <v>83</v>
      </c>
      <c r="C28" s="20" t="s">
        <v>84</v>
      </c>
      <c r="D28" s="20" t="s">
        <v>76</v>
      </c>
      <c r="E28" s="21" t="s">
        <v>403</v>
      </c>
      <c r="F28" s="46" t="s">
        <v>446</v>
      </c>
      <c r="G28" s="11">
        <v>26000</v>
      </c>
      <c r="H28" s="24">
        <v>746.2</v>
      </c>
      <c r="I28" s="24">
        <v>0</v>
      </c>
      <c r="J28" s="24">
        <v>790.4</v>
      </c>
      <c r="K28" s="11">
        <v>2443.6999999999998</v>
      </c>
      <c r="L28" s="11">
        <v>3980.3</v>
      </c>
      <c r="M28" s="11">
        <v>22019.7</v>
      </c>
    </row>
    <row r="29" spans="1:13">
      <c r="A29" s="59">
        <v>20</v>
      </c>
      <c r="B29" s="60" t="s">
        <v>421</v>
      </c>
      <c r="C29" s="20" t="s">
        <v>319</v>
      </c>
      <c r="D29" s="20" t="s">
        <v>76</v>
      </c>
      <c r="E29" s="21" t="s">
        <v>403</v>
      </c>
      <c r="F29" s="46" t="s">
        <v>446</v>
      </c>
      <c r="G29" s="11">
        <v>26000</v>
      </c>
      <c r="H29" s="24">
        <v>746.2</v>
      </c>
      <c r="I29" s="24">
        <v>0</v>
      </c>
      <c r="J29" s="24">
        <v>790.4</v>
      </c>
      <c r="K29" s="24">
        <v>125</v>
      </c>
      <c r="L29" s="11">
        <v>1661.6</v>
      </c>
      <c r="M29" s="11">
        <v>24338.400000000001</v>
      </c>
    </row>
    <row r="30" spans="1:13">
      <c r="A30" s="59">
        <v>21</v>
      </c>
      <c r="B30" s="60" t="s">
        <v>507</v>
      </c>
      <c r="C30" s="20" t="s">
        <v>508</v>
      </c>
      <c r="D30" s="20" t="s">
        <v>76</v>
      </c>
      <c r="E30" s="21" t="s">
        <v>403</v>
      </c>
      <c r="F30" s="46" t="s">
        <v>509</v>
      </c>
      <c r="G30" s="11">
        <v>55000</v>
      </c>
      <c r="H30" s="11">
        <v>1578.5</v>
      </c>
      <c r="I30" s="11">
        <v>2559.6799999999998</v>
      </c>
      <c r="J30" s="11">
        <v>1672</v>
      </c>
      <c r="K30" s="11">
        <v>6678.33</v>
      </c>
      <c r="L30" s="11">
        <v>12488.51</v>
      </c>
      <c r="M30" s="11">
        <v>42511.49</v>
      </c>
    </row>
    <row r="31" spans="1:13">
      <c r="A31" s="59">
        <v>22</v>
      </c>
      <c r="B31" s="60" t="s">
        <v>93</v>
      </c>
      <c r="C31" s="20" t="s">
        <v>94</v>
      </c>
      <c r="D31" s="20" t="s">
        <v>47</v>
      </c>
      <c r="E31" s="21" t="s">
        <v>403</v>
      </c>
      <c r="F31" s="46" t="s">
        <v>446</v>
      </c>
      <c r="G31" s="11">
        <v>35000</v>
      </c>
      <c r="H31" s="11">
        <v>1004.5</v>
      </c>
      <c r="I31" s="24">
        <v>0</v>
      </c>
      <c r="J31" s="11">
        <v>1064</v>
      </c>
      <c r="K31" s="11">
        <v>8313.85</v>
      </c>
      <c r="L31" s="11">
        <v>10382.35</v>
      </c>
      <c r="M31" s="11">
        <v>24617.65</v>
      </c>
    </row>
    <row r="32" spans="1:13">
      <c r="A32" s="59">
        <v>23</v>
      </c>
      <c r="B32" s="60" t="s">
        <v>102</v>
      </c>
      <c r="C32" s="20" t="s">
        <v>87</v>
      </c>
      <c r="D32" s="20" t="s">
        <v>47</v>
      </c>
      <c r="E32" s="21" t="s">
        <v>331</v>
      </c>
      <c r="F32" s="46" t="s">
        <v>446</v>
      </c>
      <c r="G32" s="11">
        <v>35000</v>
      </c>
      <c r="H32" s="11">
        <v>1004.5</v>
      </c>
      <c r="I32" s="24">
        <v>0</v>
      </c>
      <c r="J32" s="11">
        <v>1064</v>
      </c>
      <c r="K32" s="11">
        <v>5059.16</v>
      </c>
      <c r="L32" s="11">
        <v>7127.66</v>
      </c>
      <c r="M32" s="11">
        <v>27872.34</v>
      </c>
    </row>
    <row r="33" spans="1:13" ht="18.75" customHeight="1">
      <c r="A33" s="59">
        <v>24</v>
      </c>
      <c r="B33" s="60" t="s">
        <v>111</v>
      </c>
      <c r="C33" s="20" t="s">
        <v>493</v>
      </c>
      <c r="D33" s="20" t="s">
        <v>47</v>
      </c>
      <c r="E33" s="21" t="s">
        <v>403</v>
      </c>
      <c r="F33" s="46" t="s">
        <v>433</v>
      </c>
      <c r="G33" s="11">
        <v>56000</v>
      </c>
      <c r="H33" s="11">
        <v>1607.2</v>
      </c>
      <c r="I33" s="11">
        <v>2733.96</v>
      </c>
      <c r="J33" s="11">
        <v>1702.4</v>
      </c>
      <c r="K33" s="11">
        <v>6971.94</v>
      </c>
      <c r="L33" s="11">
        <v>13015.5</v>
      </c>
      <c r="M33" s="11">
        <v>42984.5</v>
      </c>
    </row>
    <row r="34" spans="1:13">
      <c r="A34" s="59">
        <v>25</v>
      </c>
      <c r="B34" s="60" t="s">
        <v>133</v>
      </c>
      <c r="C34" s="20" t="s">
        <v>87</v>
      </c>
      <c r="D34" s="20" t="s">
        <v>47</v>
      </c>
      <c r="E34" s="21" t="s">
        <v>403</v>
      </c>
      <c r="F34" s="46" t="s">
        <v>446</v>
      </c>
      <c r="G34" s="11">
        <v>33000</v>
      </c>
      <c r="H34" s="24">
        <v>947.1</v>
      </c>
      <c r="I34" s="24">
        <v>0</v>
      </c>
      <c r="J34" s="11">
        <v>1003.2</v>
      </c>
      <c r="K34" s="24">
        <v>125</v>
      </c>
      <c r="L34" s="11">
        <v>2075.3000000000002</v>
      </c>
      <c r="M34" s="11">
        <v>30924.7</v>
      </c>
    </row>
    <row r="35" spans="1:13">
      <c r="A35" s="59">
        <v>26</v>
      </c>
      <c r="B35" s="60" t="s">
        <v>139</v>
      </c>
      <c r="C35" s="20" t="s">
        <v>84</v>
      </c>
      <c r="D35" s="20" t="s">
        <v>47</v>
      </c>
      <c r="E35" s="21" t="s">
        <v>403</v>
      </c>
      <c r="F35" s="46" t="s">
        <v>446</v>
      </c>
      <c r="G35" s="11">
        <v>35000</v>
      </c>
      <c r="H35" s="11">
        <v>1004.5</v>
      </c>
      <c r="I35" s="24">
        <v>0</v>
      </c>
      <c r="J35" s="11">
        <v>1064</v>
      </c>
      <c r="K35" s="11">
        <v>2483.0500000000002</v>
      </c>
      <c r="L35" s="11">
        <v>4551.55</v>
      </c>
      <c r="M35" s="11">
        <v>30448.45</v>
      </c>
    </row>
    <row r="36" spans="1:13">
      <c r="A36" s="59">
        <v>27</v>
      </c>
      <c r="B36" s="60" t="s">
        <v>140</v>
      </c>
      <c r="C36" s="20" t="s">
        <v>141</v>
      </c>
      <c r="D36" s="20" t="s">
        <v>47</v>
      </c>
      <c r="E36" s="21" t="s">
        <v>331</v>
      </c>
      <c r="F36" s="46" t="s">
        <v>432</v>
      </c>
      <c r="G36" s="11">
        <v>51000</v>
      </c>
      <c r="H36" s="11">
        <v>1463.7</v>
      </c>
      <c r="I36" s="11">
        <v>1995.14</v>
      </c>
      <c r="J36" s="11">
        <v>1550.4</v>
      </c>
      <c r="K36" s="11">
        <v>12391.64</v>
      </c>
      <c r="L36" s="11">
        <v>17400.88</v>
      </c>
      <c r="M36" s="11">
        <v>33599.120000000003</v>
      </c>
    </row>
    <row r="37" spans="1:13">
      <c r="A37" s="59">
        <v>28</v>
      </c>
      <c r="B37" s="60" t="s">
        <v>153</v>
      </c>
      <c r="C37" s="20" t="s">
        <v>87</v>
      </c>
      <c r="D37" s="20" t="s">
        <v>47</v>
      </c>
      <c r="E37" s="21" t="s">
        <v>403</v>
      </c>
      <c r="F37" s="46" t="s">
        <v>446</v>
      </c>
      <c r="G37" s="11">
        <v>35000</v>
      </c>
      <c r="H37" s="11">
        <v>1004.5</v>
      </c>
      <c r="I37" s="24">
        <v>0</v>
      </c>
      <c r="J37" s="11">
        <v>1064</v>
      </c>
      <c r="K37" s="24">
        <v>318.7</v>
      </c>
      <c r="L37" s="11">
        <v>2387.1999999999998</v>
      </c>
      <c r="M37" s="11">
        <v>32612.799999999999</v>
      </c>
    </row>
    <row r="38" spans="1:13">
      <c r="A38" s="59">
        <v>29</v>
      </c>
      <c r="B38" s="60" t="s">
        <v>174</v>
      </c>
      <c r="C38" s="20" t="s">
        <v>141</v>
      </c>
      <c r="D38" s="20" t="s">
        <v>47</v>
      </c>
      <c r="E38" s="21" t="s">
        <v>403</v>
      </c>
      <c r="F38" s="46" t="s">
        <v>432</v>
      </c>
      <c r="G38" s="11">
        <v>45000</v>
      </c>
      <c r="H38" s="11">
        <v>1291.5</v>
      </c>
      <c r="I38" s="24">
        <v>891.01</v>
      </c>
      <c r="J38" s="11">
        <v>1368</v>
      </c>
      <c r="K38" s="11">
        <v>17505.16</v>
      </c>
      <c r="L38" s="11">
        <v>21055.67</v>
      </c>
      <c r="M38" s="11">
        <v>23944.33</v>
      </c>
    </row>
    <row r="39" spans="1:13">
      <c r="A39" s="59">
        <v>30</v>
      </c>
      <c r="B39" s="60" t="s">
        <v>235</v>
      </c>
      <c r="C39" s="20" t="s">
        <v>87</v>
      </c>
      <c r="D39" s="20" t="s">
        <v>47</v>
      </c>
      <c r="E39" s="21" t="s">
        <v>403</v>
      </c>
      <c r="F39" s="46" t="s">
        <v>446</v>
      </c>
      <c r="G39" s="11">
        <v>30000</v>
      </c>
      <c r="H39" s="24">
        <v>861</v>
      </c>
      <c r="I39" s="24">
        <v>0</v>
      </c>
      <c r="J39" s="24">
        <v>912</v>
      </c>
      <c r="K39" s="11">
        <v>4659.16</v>
      </c>
      <c r="L39" s="11">
        <v>6432.16</v>
      </c>
      <c r="M39" s="11">
        <v>23567.84</v>
      </c>
    </row>
    <row r="40" spans="1:13">
      <c r="A40" s="59">
        <v>31</v>
      </c>
      <c r="B40" s="60" t="s">
        <v>251</v>
      </c>
      <c r="C40" s="20" t="s">
        <v>470</v>
      </c>
      <c r="D40" s="20" t="s">
        <v>47</v>
      </c>
      <c r="E40" s="21" t="s">
        <v>403</v>
      </c>
      <c r="F40" s="46" t="s">
        <v>433</v>
      </c>
      <c r="G40" s="11">
        <v>56000</v>
      </c>
      <c r="H40" s="11">
        <v>1607.2</v>
      </c>
      <c r="I40" s="11">
        <v>2733.96</v>
      </c>
      <c r="J40" s="11">
        <v>1702.4</v>
      </c>
      <c r="K40" s="24">
        <v>418.7</v>
      </c>
      <c r="L40" s="11">
        <v>6462.26</v>
      </c>
      <c r="M40" s="11">
        <v>49537.74</v>
      </c>
    </row>
    <row r="41" spans="1:13">
      <c r="A41" s="59">
        <v>32</v>
      </c>
      <c r="B41" s="60" t="s">
        <v>413</v>
      </c>
      <c r="C41" s="20" t="s">
        <v>94</v>
      </c>
      <c r="D41" s="20" t="s">
        <v>47</v>
      </c>
      <c r="E41" s="21" t="s">
        <v>403</v>
      </c>
      <c r="F41" s="46" t="s">
        <v>446</v>
      </c>
      <c r="G41" s="11">
        <v>26000</v>
      </c>
      <c r="H41" s="24">
        <v>746.2</v>
      </c>
      <c r="I41" s="24">
        <v>0</v>
      </c>
      <c r="J41" s="24">
        <v>790.4</v>
      </c>
      <c r="K41" s="11">
        <v>4245.05</v>
      </c>
      <c r="L41" s="11">
        <v>5781.65</v>
      </c>
      <c r="M41" s="11">
        <v>20218.349999999999</v>
      </c>
    </row>
    <row r="42" spans="1:13">
      <c r="A42" s="59">
        <v>33</v>
      </c>
      <c r="B42" s="60" t="s">
        <v>272</v>
      </c>
      <c r="C42" s="20" t="s">
        <v>87</v>
      </c>
      <c r="D42" s="20" t="s">
        <v>47</v>
      </c>
      <c r="E42" s="21" t="s">
        <v>403</v>
      </c>
      <c r="F42" s="46" t="s">
        <v>446</v>
      </c>
      <c r="G42" s="11">
        <v>35000</v>
      </c>
      <c r="H42" s="11">
        <v>1004.5</v>
      </c>
      <c r="I42" s="24">
        <v>0</v>
      </c>
      <c r="J42" s="11">
        <v>1064</v>
      </c>
      <c r="K42" s="11">
        <v>6124.69</v>
      </c>
      <c r="L42" s="11">
        <v>8193.19</v>
      </c>
      <c r="M42" s="11">
        <v>26806.81</v>
      </c>
    </row>
    <row r="43" spans="1:13" ht="19.5" customHeight="1">
      <c r="A43" s="59">
        <v>34</v>
      </c>
      <c r="B43" s="60" t="s">
        <v>307</v>
      </c>
      <c r="C43" s="20" t="s">
        <v>87</v>
      </c>
      <c r="D43" s="20" t="s">
        <v>47</v>
      </c>
      <c r="E43" s="21" t="s">
        <v>331</v>
      </c>
      <c r="F43" s="46" t="s">
        <v>446</v>
      </c>
      <c r="G43" s="11">
        <v>30000</v>
      </c>
      <c r="H43" s="24">
        <v>861</v>
      </c>
      <c r="I43" s="24">
        <v>0</v>
      </c>
      <c r="J43" s="24">
        <v>912</v>
      </c>
      <c r="K43" s="11">
        <v>9348.94</v>
      </c>
      <c r="L43" s="11">
        <v>11121.94</v>
      </c>
      <c r="M43" s="11">
        <v>18878.060000000001</v>
      </c>
    </row>
    <row r="44" spans="1:13">
      <c r="A44" s="59">
        <v>35</v>
      </c>
      <c r="B44" s="60" t="s">
        <v>440</v>
      </c>
      <c r="C44" s="20" t="s">
        <v>319</v>
      </c>
      <c r="D44" s="20" t="s">
        <v>47</v>
      </c>
      <c r="E44" s="21" t="s">
        <v>403</v>
      </c>
      <c r="F44" s="46" t="s">
        <v>446</v>
      </c>
      <c r="G44" s="11">
        <v>26000</v>
      </c>
      <c r="H44" s="24">
        <v>746.2</v>
      </c>
      <c r="I44" s="24">
        <v>0</v>
      </c>
      <c r="J44" s="24">
        <v>790.4</v>
      </c>
      <c r="K44" s="11">
        <v>17227.45</v>
      </c>
      <c r="L44" s="11">
        <v>18764.05</v>
      </c>
      <c r="M44" s="11">
        <v>7235.95</v>
      </c>
    </row>
    <row r="45" spans="1:13">
      <c r="A45" s="59">
        <v>36</v>
      </c>
      <c r="B45" s="60" t="s">
        <v>81</v>
      </c>
      <c r="C45" s="20" t="s">
        <v>82</v>
      </c>
      <c r="D45" s="20" t="s">
        <v>78</v>
      </c>
      <c r="E45" s="21" t="s">
        <v>403</v>
      </c>
      <c r="F45" s="46" t="s">
        <v>447</v>
      </c>
      <c r="G45" s="11">
        <v>25000</v>
      </c>
      <c r="H45" s="24">
        <v>717.5</v>
      </c>
      <c r="I45" s="24">
        <v>0</v>
      </c>
      <c r="J45" s="24">
        <v>760</v>
      </c>
      <c r="K45" s="11">
        <v>2427.0300000000002</v>
      </c>
      <c r="L45" s="11">
        <v>3904.53</v>
      </c>
      <c r="M45" s="11">
        <v>21095.47</v>
      </c>
    </row>
    <row r="46" spans="1:13" ht="19.5" customHeight="1">
      <c r="A46" s="59">
        <v>37</v>
      </c>
      <c r="B46" s="60" t="s">
        <v>420</v>
      </c>
      <c r="C46" s="20" t="s">
        <v>77</v>
      </c>
      <c r="D46" s="20" t="s">
        <v>78</v>
      </c>
      <c r="E46" s="21" t="s">
        <v>403</v>
      </c>
      <c r="F46" s="46" t="s">
        <v>447</v>
      </c>
      <c r="G46" s="11">
        <v>17500</v>
      </c>
      <c r="H46" s="24">
        <v>502.25</v>
      </c>
      <c r="I46" s="24">
        <v>0</v>
      </c>
      <c r="J46" s="24">
        <v>532</v>
      </c>
      <c r="K46" s="11">
        <v>4741.8900000000003</v>
      </c>
      <c r="L46" s="11">
        <v>5776.14</v>
      </c>
      <c r="M46" s="11">
        <v>11723.86</v>
      </c>
    </row>
    <row r="47" spans="1:13">
      <c r="A47" s="59">
        <v>38</v>
      </c>
      <c r="B47" s="60" t="s">
        <v>108</v>
      </c>
      <c r="C47" s="20" t="s">
        <v>109</v>
      </c>
      <c r="D47" s="20" t="s">
        <v>78</v>
      </c>
      <c r="E47" s="21" t="s">
        <v>403</v>
      </c>
      <c r="F47" s="46" t="s">
        <v>432</v>
      </c>
      <c r="G47" s="11">
        <v>36000</v>
      </c>
      <c r="H47" s="11">
        <v>1033.2</v>
      </c>
      <c r="I47" s="24">
        <v>0</v>
      </c>
      <c r="J47" s="11">
        <v>1094.4000000000001</v>
      </c>
      <c r="K47" s="11">
        <v>29819.97</v>
      </c>
      <c r="L47" s="11">
        <v>31947.57</v>
      </c>
      <c r="M47" s="11">
        <v>4052.43</v>
      </c>
    </row>
    <row r="48" spans="1:13">
      <c r="A48" s="59">
        <v>39</v>
      </c>
      <c r="B48" s="60" t="s">
        <v>110</v>
      </c>
      <c r="C48" s="20" t="s">
        <v>77</v>
      </c>
      <c r="D48" s="20" t="s">
        <v>78</v>
      </c>
      <c r="E48" s="21" t="s">
        <v>403</v>
      </c>
      <c r="F48" s="46" t="s">
        <v>447</v>
      </c>
      <c r="G48" s="11">
        <v>21000</v>
      </c>
      <c r="H48" s="24">
        <v>602.70000000000005</v>
      </c>
      <c r="I48" s="24">
        <v>0</v>
      </c>
      <c r="J48" s="24">
        <v>638.4</v>
      </c>
      <c r="K48" s="11">
        <v>11614.86</v>
      </c>
      <c r="L48" s="11">
        <v>12855.96</v>
      </c>
      <c r="M48" s="11">
        <v>8144.04</v>
      </c>
    </row>
    <row r="49" spans="1:13">
      <c r="A49" s="59">
        <v>40</v>
      </c>
      <c r="B49" s="60" t="s">
        <v>121</v>
      </c>
      <c r="C49" s="20" t="s">
        <v>122</v>
      </c>
      <c r="D49" s="20" t="s">
        <v>78</v>
      </c>
      <c r="E49" s="21" t="s">
        <v>403</v>
      </c>
      <c r="F49" s="46" t="s">
        <v>432</v>
      </c>
      <c r="G49" s="11">
        <v>25000</v>
      </c>
      <c r="H49" s="24">
        <v>717.5</v>
      </c>
      <c r="I49" s="24">
        <v>0</v>
      </c>
      <c r="J49" s="24">
        <v>760</v>
      </c>
      <c r="K49" s="11">
        <v>3894.81</v>
      </c>
      <c r="L49" s="11">
        <v>5372.31</v>
      </c>
      <c r="M49" s="11">
        <v>19627.689999999999</v>
      </c>
    </row>
    <row r="50" spans="1:13">
      <c r="A50" s="59">
        <v>41</v>
      </c>
      <c r="B50" s="60" t="s">
        <v>123</v>
      </c>
      <c r="C50" s="20" t="s">
        <v>77</v>
      </c>
      <c r="D50" s="20" t="s">
        <v>78</v>
      </c>
      <c r="E50" s="21" t="s">
        <v>403</v>
      </c>
      <c r="F50" s="46" t="s">
        <v>447</v>
      </c>
      <c r="G50" s="11">
        <v>25000</v>
      </c>
      <c r="H50" s="24">
        <v>717.5</v>
      </c>
      <c r="I50" s="24">
        <v>0</v>
      </c>
      <c r="J50" s="24">
        <v>760</v>
      </c>
      <c r="K50" s="11">
        <v>10614.13</v>
      </c>
      <c r="L50" s="11">
        <v>12091.63</v>
      </c>
      <c r="M50" s="11">
        <v>12908.37</v>
      </c>
    </row>
    <row r="51" spans="1:13">
      <c r="A51" s="59">
        <v>42</v>
      </c>
      <c r="B51" s="60" t="s">
        <v>422</v>
      </c>
      <c r="C51" s="20" t="s">
        <v>84</v>
      </c>
      <c r="D51" s="20" t="s">
        <v>78</v>
      </c>
      <c r="E51" s="21" t="s">
        <v>403</v>
      </c>
      <c r="F51" s="46" t="s">
        <v>446</v>
      </c>
      <c r="G51" s="11">
        <v>26000</v>
      </c>
      <c r="H51" s="24">
        <v>746.2</v>
      </c>
      <c r="I51" s="24">
        <v>0</v>
      </c>
      <c r="J51" s="24">
        <v>790.4</v>
      </c>
      <c r="K51" s="24">
        <v>125</v>
      </c>
      <c r="L51" s="11">
        <v>1661.6</v>
      </c>
      <c r="M51" s="11">
        <v>24338.400000000001</v>
      </c>
    </row>
    <row r="52" spans="1:13">
      <c r="A52" s="59">
        <v>43</v>
      </c>
      <c r="B52" s="60" t="s">
        <v>126</v>
      </c>
      <c r="C52" s="20" t="s">
        <v>109</v>
      </c>
      <c r="D52" s="20" t="s">
        <v>78</v>
      </c>
      <c r="E52" s="21" t="s">
        <v>403</v>
      </c>
      <c r="F52" s="46" t="s">
        <v>432</v>
      </c>
      <c r="G52" s="11">
        <v>36000</v>
      </c>
      <c r="H52" s="11">
        <v>1033.2</v>
      </c>
      <c r="I52" s="24">
        <v>0</v>
      </c>
      <c r="J52" s="11">
        <v>1094.4000000000001</v>
      </c>
      <c r="K52" s="11">
        <v>13044.95</v>
      </c>
      <c r="L52" s="11">
        <v>15172.55</v>
      </c>
      <c r="M52" s="11">
        <v>20827.45</v>
      </c>
    </row>
    <row r="53" spans="1:13">
      <c r="A53" s="59">
        <v>44</v>
      </c>
      <c r="B53" s="60" t="s">
        <v>127</v>
      </c>
      <c r="C53" s="20" t="s">
        <v>87</v>
      </c>
      <c r="D53" s="20" t="s">
        <v>78</v>
      </c>
      <c r="E53" s="21" t="s">
        <v>403</v>
      </c>
      <c r="F53" s="46" t="s">
        <v>446</v>
      </c>
      <c r="G53" s="11">
        <v>35000</v>
      </c>
      <c r="H53" s="11">
        <v>1004.5</v>
      </c>
      <c r="I53" s="24">
        <v>0</v>
      </c>
      <c r="J53" s="11">
        <v>1064</v>
      </c>
      <c r="K53" s="11">
        <v>1343.7</v>
      </c>
      <c r="L53" s="11">
        <v>3412.2</v>
      </c>
      <c r="M53" s="11">
        <v>31587.8</v>
      </c>
    </row>
    <row r="54" spans="1:13">
      <c r="A54" s="59">
        <v>45</v>
      </c>
      <c r="B54" s="60" t="s">
        <v>148</v>
      </c>
      <c r="C54" s="20" t="s">
        <v>82</v>
      </c>
      <c r="D54" s="20" t="s">
        <v>78</v>
      </c>
      <c r="E54" s="21" t="s">
        <v>403</v>
      </c>
      <c r="F54" s="46" t="s">
        <v>447</v>
      </c>
      <c r="G54" s="11">
        <v>25000</v>
      </c>
      <c r="H54" s="24">
        <v>717.5</v>
      </c>
      <c r="I54" s="24">
        <v>0</v>
      </c>
      <c r="J54" s="24">
        <v>760</v>
      </c>
      <c r="K54" s="11">
        <v>11214.87</v>
      </c>
      <c r="L54" s="11">
        <v>12692.37</v>
      </c>
      <c r="M54" s="11">
        <v>12307.63</v>
      </c>
    </row>
    <row r="55" spans="1:13">
      <c r="A55" s="59">
        <v>46</v>
      </c>
      <c r="B55" s="60" t="s">
        <v>154</v>
      </c>
      <c r="C55" s="20" t="s">
        <v>77</v>
      </c>
      <c r="D55" s="20" t="s">
        <v>78</v>
      </c>
      <c r="E55" s="21" t="s">
        <v>403</v>
      </c>
      <c r="F55" s="46" t="s">
        <v>447</v>
      </c>
      <c r="G55" s="11">
        <v>21000</v>
      </c>
      <c r="H55" s="24">
        <v>602.70000000000005</v>
      </c>
      <c r="I55" s="24">
        <v>0</v>
      </c>
      <c r="J55" s="24">
        <v>638.4</v>
      </c>
      <c r="K55" s="11">
        <v>13299.99</v>
      </c>
      <c r="L55" s="11">
        <v>14541.09</v>
      </c>
      <c r="M55" s="11">
        <v>6458.91</v>
      </c>
    </row>
    <row r="56" spans="1:13">
      <c r="A56" s="59">
        <v>47</v>
      </c>
      <c r="B56" s="60" t="s">
        <v>155</v>
      </c>
      <c r="C56" s="20" t="s">
        <v>156</v>
      </c>
      <c r="D56" s="20" t="s">
        <v>78</v>
      </c>
      <c r="E56" s="21" t="s">
        <v>403</v>
      </c>
      <c r="F56" s="46" t="s">
        <v>447</v>
      </c>
      <c r="G56" s="11">
        <v>45000</v>
      </c>
      <c r="H56" s="11">
        <v>1291.5</v>
      </c>
      <c r="I56" s="24">
        <v>891.01</v>
      </c>
      <c r="J56" s="11">
        <v>1368</v>
      </c>
      <c r="K56" s="11">
        <v>12170.88</v>
      </c>
      <c r="L56" s="11">
        <v>15721.39</v>
      </c>
      <c r="M56" s="11">
        <v>29278.61</v>
      </c>
    </row>
    <row r="57" spans="1:13">
      <c r="A57" s="59">
        <v>48</v>
      </c>
      <c r="B57" s="98" t="s">
        <v>159</v>
      </c>
      <c r="C57" s="20" t="s">
        <v>84</v>
      </c>
      <c r="D57" s="20" t="s">
        <v>78</v>
      </c>
      <c r="E57" s="21" t="s">
        <v>403</v>
      </c>
      <c r="F57" s="46" t="s">
        <v>446</v>
      </c>
      <c r="G57" s="11">
        <v>35000</v>
      </c>
      <c r="H57" s="11">
        <v>1004.5</v>
      </c>
      <c r="I57" s="24">
        <v>0</v>
      </c>
      <c r="J57" s="11">
        <v>1064</v>
      </c>
      <c r="K57" s="24">
        <v>418.7</v>
      </c>
      <c r="L57" s="11">
        <v>2487.1999999999998</v>
      </c>
      <c r="M57" s="11">
        <v>32512.799999999999</v>
      </c>
    </row>
    <row r="58" spans="1:13">
      <c r="A58" s="59">
        <v>49</v>
      </c>
      <c r="B58" s="60" t="s">
        <v>419</v>
      </c>
      <c r="C58" s="20" t="s">
        <v>77</v>
      </c>
      <c r="D58" s="20" t="s">
        <v>78</v>
      </c>
      <c r="E58" s="21" t="s">
        <v>403</v>
      </c>
      <c r="F58" s="46" t="s">
        <v>447</v>
      </c>
      <c r="G58" s="11">
        <v>17500</v>
      </c>
      <c r="H58" s="24">
        <v>502.25</v>
      </c>
      <c r="I58" s="24">
        <v>0</v>
      </c>
      <c r="J58" s="24">
        <v>532</v>
      </c>
      <c r="K58" s="11">
        <v>1343.7</v>
      </c>
      <c r="L58" s="11">
        <v>2377.9499999999998</v>
      </c>
      <c r="M58" s="11">
        <v>15122.05</v>
      </c>
    </row>
    <row r="59" spans="1:13" ht="15" customHeight="1">
      <c r="A59" s="59">
        <v>50</v>
      </c>
      <c r="B59" s="60" t="s">
        <v>164</v>
      </c>
      <c r="C59" s="20" t="s">
        <v>165</v>
      </c>
      <c r="D59" s="20" t="s">
        <v>78</v>
      </c>
      <c r="E59" s="21" t="s">
        <v>403</v>
      </c>
      <c r="F59" s="46" t="s">
        <v>447</v>
      </c>
      <c r="G59" s="11">
        <v>25000</v>
      </c>
      <c r="H59" s="24">
        <v>717.5</v>
      </c>
      <c r="I59" s="24">
        <v>0</v>
      </c>
      <c r="J59" s="24">
        <v>760</v>
      </c>
      <c r="K59" s="11">
        <v>14364.68</v>
      </c>
      <c r="L59" s="11">
        <v>15842.18</v>
      </c>
      <c r="M59" s="11">
        <v>9157.82</v>
      </c>
    </row>
    <row r="60" spans="1:13">
      <c r="A60" s="59">
        <v>51</v>
      </c>
      <c r="B60" s="60" t="s">
        <v>170</v>
      </c>
      <c r="C60" s="20" t="s">
        <v>113</v>
      </c>
      <c r="D60" s="20" t="s">
        <v>78</v>
      </c>
      <c r="E60" s="21" t="s">
        <v>403</v>
      </c>
      <c r="F60" s="46" t="s">
        <v>447</v>
      </c>
      <c r="G60" s="11">
        <v>25000</v>
      </c>
      <c r="H60" s="24">
        <v>717.5</v>
      </c>
      <c r="I60" s="24">
        <v>0</v>
      </c>
      <c r="J60" s="24">
        <v>760</v>
      </c>
      <c r="K60" s="24">
        <v>428.3</v>
      </c>
      <c r="L60" s="11">
        <v>1905.8</v>
      </c>
      <c r="M60" s="11">
        <v>23094.2</v>
      </c>
    </row>
    <row r="61" spans="1:13">
      <c r="A61" s="59">
        <v>52</v>
      </c>
      <c r="B61" s="60" t="s">
        <v>180</v>
      </c>
      <c r="C61" s="20" t="s">
        <v>77</v>
      </c>
      <c r="D61" s="20" t="s">
        <v>78</v>
      </c>
      <c r="E61" s="21" t="s">
        <v>403</v>
      </c>
      <c r="F61" s="46" t="s">
        <v>447</v>
      </c>
      <c r="G61" s="11">
        <v>21000</v>
      </c>
      <c r="H61" s="24">
        <v>602.70000000000005</v>
      </c>
      <c r="I61" s="24">
        <v>0</v>
      </c>
      <c r="J61" s="24">
        <v>638.4</v>
      </c>
      <c r="K61" s="11">
        <v>6550.6</v>
      </c>
      <c r="L61" s="11">
        <v>7791.7</v>
      </c>
      <c r="M61" s="11">
        <v>13208.3</v>
      </c>
    </row>
    <row r="62" spans="1:13">
      <c r="A62" s="59">
        <v>53</v>
      </c>
      <c r="B62" s="60" t="s">
        <v>185</v>
      </c>
      <c r="C62" s="20" t="s">
        <v>87</v>
      </c>
      <c r="D62" s="20" t="s">
        <v>78</v>
      </c>
      <c r="E62" s="21" t="s">
        <v>331</v>
      </c>
      <c r="F62" s="46" t="s">
        <v>446</v>
      </c>
      <c r="G62" s="11">
        <v>35000</v>
      </c>
      <c r="H62" s="11">
        <v>1004.5</v>
      </c>
      <c r="I62" s="24">
        <v>0</v>
      </c>
      <c r="J62" s="11">
        <v>1064</v>
      </c>
      <c r="K62" s="11">
        <v>9163.77</v>
      </c>
      <c r="L62" s="11">
        <v>11232.27</v>
      </c>
      <c r="M62" s="11">
        <v>23767.73</v>
      </c>
    </row>
    <row r="63" spans="1:13">
      <c r="A63" s="59">
        <v>54</v>
      </c>
      <c r="B63" s="60" t="s">
        <v>190</v>
      </c>
      <c r="C63" s="20" t="s">
        <v>191</v>
      </c>
      <c r="D63" s="20" t="s">
        <v>78</v>
      </c>
      <c r="E63" s="21" t="s">
        <v>403</v>
      </c>
      <c r="F63" s="46" t="s">
        <v>432</v>
      </c>
      <c r="G63" s="11">
        <v>36000</v>
      </c>
      <c r="H63" s="11">
        <v>1033.2</v>
      </c>
      <c r="I63" s="24">
        <v>0</v>
      </c>
      <c r="J63" s="11">
        <v>1094.4000000000001</v>
      </c>
      <c r="K63" s="24">
        <v>418.7</v>
      </c>
      <c r="L63" s="11">
        <v>2546.3000000000002</v>
      </c>
      <c r="M63" s="11">
        <v>33453.699999999997</v>
      </c>
    </row>
    <row r="64" spans="1:13">
      <c r="A64" s="59">
        <v>55</v>
      </c>
      <c r="B64" s="60" t="s">
        <v>193</v>
      </c>
      <c r="C64" s="20" t="s">
        <v>516</v>
      </c>
      <c r="D64" s="20" t="s">
        <v>78</v>
      </c>
      <c r="E64" s="21" t="s">
        <v>403</v>
      </c>
      <c r="F64" s="46" t="s">
        <v>446</v>
      </c>
      <c r="G64" s="11">
        <v>35000</v>
      </c>
      <c r="H64" s="11">
        <v>1004.5</v>
      </c>
      <c r="I64" s="24">
        <v>0</v>
      </c>
      <c r="J64" s="11">
        <v>1064</v>
      </c>
      <c r="K64" s="11">
        <v>15164.64</v>
      </c>
      <c r="L64" s="11">
        <v>17233.14</v>
      </c>
      <c r="M64" s="11">
        <v>17766.86</v>
      </c>
    </row>
    <row r="65" spans="1:13">
      <c r="A65" s="59">
        <v>56</v>
      </c>
      <c r="B65" s="60" t="s">
        <v>204</v>
      </c>
      <c r="C65" s="20" t="s">
        <v>109</v>
      </c>
      <c r="D65" s="20" t="s">
        <v>78</v>
      </c>
      <c r="E65" s="21" t="s">
        <v>403</v>
      </c>
      <c r="F65" s="46" t="s">
        <v>432</v>
      </c>
      <c r="G65" s="11">
        <v>40000</v>
      </c>
      <c r="H65" s="11">
        <v>1148</v>
      </c>
      <c r="I65" s="24">
        <v>185.33</v>
      </c>
      <c r="J65" s="11">
        <v>1216</v>
      </c>
      <c r="K65" s="11">
        <v>2034.16</v>
      </c>
      <c r="L65" s="11">
        <v>4583.49</v>
      </c>
      <c r="M65" s="11">
        <v>35416.51</v>
      </c>
    </row>
    <row r="66" spans="1:13">
      <c r="A66" s="59">
        <v>57</v>
      </c>
      <c r="B66" s="60" t="s">
        <v>206</v>
      </c>
      <c r="C66" s="20" t="s">
        <v>77</v>
      </c>
      <c r="D66" s="20" t="s">
        <v>78</v>
      </c>
      <c r="E66" s="21" t="s">
        <v>403</v>
      </c>
      <c r="F66" s="46" t="s">
        <v>447</v>
      </c>
      <c r="G66" s="11">
        <v>21000</v>
      </c>
      <c r="H66" s="24">
        <v>602.70000000000005</v>
      </c>
      <c r="I66" s="24">
        <v>0</v>
      </c>
      <c r="J66" s="24">
        <v>638.4</v>
      </c>
      <c r="K66" s="11">
        <v>15171.37</v>
      </c>
      <c r="L66" s="11">
        <v>16412.47</v>
      </c>
      <c r="M66" s="11">
        <v>4587.53</v>
      </c>
    </row>
    <row r="67" spans="1:13">
      <c r="A67" s="59">
        <v>58</v>
      </c>
      <c r="B67" s="60" t="s">
        <v>218</v>
      </c>
      <c r="C67" s="20" t="s">
        <v>165</v>
      </c>
      <c r="D67" s="20" t="s">
        <v>78</v>
      </c>
      <c r="E67" s="21" t="s">
        <v>403</v>
      </c>
      <c r="F67" s="46" t="s">
        <v>447</v>
      </c>
      <c r="G67" s="11">
        <v>25000</v>
      </c>
      <c r="H67" s="24">
        <v>717.5</v>
      </c>
      <c r="I67" s="24">
        <v>0</v>
      </c>
      <c r="J67" s="24">
        <v>760</v>
      </c>
      <c r="K67" s="11">
        <v>9719.9699999999993</v>
      </c>
      <c r="L67" s="11">
        <v>11197.47</v>
      </c>
      <c r="M67" s="11">
        <v>13802.53</v>
      </c>
    </row>
    <row r="68" spans="1:13">
      <c r="A68" s="59">
        <v>59</v>
      </c>
      <c r="B68" s="60" t="s">
        <v>224</v>
      </c>
      <c r="C68" s="20" t="s">
        <v>77</v>
      </c>
      <c r="D68" s="20" t="s">
        <v>78</v>
      </c>
      <c r="E68" s="21" t="s">
        <v>403</v>
      </c>
      <c r="F68" s="46" t="s">
        <v>447</v>
      </c>
      <c r="G68" s="11">
        <v>21000</v>
      </c>
      <c r="H68" s="24">
        <v>602.70000000000005</v>
      </c>
      <c r="I68" s="24">
        <v>0</v>
      </c>
      <c r="J68" s="24">
        <v>638.4</v>
      </c>
      <c r="K68" s="11">
        <v>15647.51</v>
      </c>
      <c r="L68" s="11">
        <v>16888.61</v>
      </c>
      <c r="M68" s="11">
        <v>4111.3900000000003</v>
      </c>
    </row>
    <row r="69" spans="1:13">
      <c r="A69" s="59">
        <v>60</v>
      </c>
      <c r="B69" s="60" t="s">
        <v>245</v>
      </c>
      <c r="C69" s="20" t="s">
        <v>246</v>
      </c>
      <c r="D69" s="20" t="s">
        <v>78</v>
      </c>
      <c r="E69" s="21" t="s">
        <v>331</v>
      </c>
      <c r="F69" s="46" t="s">
        <v>446</v>
      </c>
      <c r="G69" s="11">
        <v>35000</v>
      </c>
      <c r="H69" s="11">
        <v>1004.5</v>
      </c>
      <c r="I69" s="24">
        <v>0</v>
      </c>
      <c r="J69" s="11">
        <v>1064</v>
      </c>
      <c r="K69" s="11">
        <v>3843.7</v>
      </c>
      <c r="L69" s="11">
        <v>5912.2</v>
      </c>
      <c r="M69" s="11">
        <v>29087.8</v>
      </c>
    </row>
    <row r="70" spans="1:13">
      <c r="A70" s="59">
        <v>61</v>
      </c>
      <c r="B70" s="60" t="s">
        <v>249</v>
      </c>
      <c r="C70" s="20" t="s">
        <v>492</v>
      </c>
      <c r="D70" s="20" t="s">
        <v>78</v>
      </c>
      <c r="E70" s="21" t="s">
        <v>403</v>
      </c>
      <c r="F70" s="46" t="s">
        <v>433</v>
      </c>
      <c r="G70" s="11">
        <v>60000</v>
      </c>
      <c r="H70" s="11">
        <v>1722</v>
      </c>
      <c r="I70" s="11">
        <v>3486.68</v>
      </c>
      <c r="J70" s="11">
        <v>1824</v>
      </c>
      <c r="K70" s="11">
        <v>18449.63</v>
      </c>
      <c r="L70" s="11">
        <v>25482.31</v>
      </c>
      <c r="M70" s="11">
        <v>34517.69</v>
      </c>
    </row>
    <row r="71" spans="1:13">
      <c r="A71" s="59">
        <v>62</v>
      </c>
      <c r="B71" s="60" t="s">
        <v>417</v>
      </c>
      <c r="C71" s="20" t="s">
        <v>418</v>
      </c>
      <c r="D71" s="20" t="s">
        <v>78</v>
      </c>
      <c r="E71" s="21" t="s">
        <v>403</v>
      </c>
      <c r="F71" s="46" t="s">
        <v>446</v>
      </c>
      <c r="G71" s="11">
        <v>35000</v>
      </c>
      <c r="H71" s="11">
        <v>1004.5</v>
      </c>
      <c r="I71" s="24">
        <v>0</v>
      </c>
      <c r="J71" s="11">
        <v>1064</v>
      </c>
      <c r="K71" s="24">
        <v>418.7</v>
      </c>
      <c r="L71" s="11">
        <v>2487.1999999999998</v>
      </c>
      <c r="M71" s="11">
        <v>32512.799999999999</v>
      </c>
    </row>
    <row r="72" spans="1:13">
      <c r="A72" s="59">
        <v>63</v>
      </c>
      <c r="B72" s="60" t="s">
        <v>256</v>
      </c>
      <c r="C72" s="20" t="s">
        <v>77</v>
      </c>
      <c r="D72" s="20" t="s">
        <v>78</v>
      </c>
      <c r="E72" s="21" t="s">
        <v>403</v>
      </c>
      <c r="F72" s="46" t="s">
        <v>447</v>
      </c>
      <c r="G72" s="11">
        <v>21000</v>
      </c>
      <c r="H72" s="24">
        <v>602.70000000000005</v>
      </c>
      <c r="I72" s="24">
        <v>0</v>
      </c>
      <c r="J72" s="24">
        <v>638.4</v>
      </c>
      <c r="K72" s="11">
        <v>8200</v>
      </c>
      <c r="L72" s="11">
        <v>9441.1</v>
      </c>
      <c r="M72" s="11">
        <v>11558.9</v>
      </c>
    </row>
    <row r="73" spans="1:13">
      <c r="A73" s="59">
        <v>64</v>
      </c>
      <c r="B73" s="60" t="s">
        <v>262</v>
      </c>
      <c r="C73" s="20" t="s">
        <v>77</v>
      </c>
      <c r="D73" s="20" t="s">
        <v>78</v>
      </c>
      <c r="E73" s="21" t="s">
        <v>403</v>
      </c>
      <c r="F73" s="46" t="s">
        <v>447</v>
      </c>
      <c r="G73" s="11">
        <v>21000</v>
      </c>
      <c r="H73" s="24">
        <v>602.70000000000005</v>
      </c>
      <c r="I73" s="24">
        <v>0</v>
      </c>
      <c r="J73" s="24">
        <v>638.4</v>
      </c>
      <c r="K73" s="11">
        <v>15252.55</v>
      </c>
      <c r="L73" s="11">
        <v>16493.650000000001</v>
      </c>
      <c r="M73" s="11">
        <v>4506.3500000000004</v>
      </c>
    </row>
    <row r="74" spans="1:13" ht="15" customHeight="1">
      <c r="A74" s="59">
        <v>65</v>
      </c>
      <c r="B74" s="60" t="s">
        <v>268</v>
      </c>
      <c r="C74" s="20" t="s">
        <v>77</v>
      </c>
      <c r="D74" s="20" t="s">
        <v>78</v>
      </c>
      <c r="E74" s="21" t="s">
        <v>331</v>
      </c>
      <c r="F74" s="46" t="s">
        <v>447</v>
      </c>
      <c r="G74" s="11">
        <v>21000</v>
      </c>
      <c r="H74" s="24">
        <v>602.70000000000005</v>
      </c>
      <c r="I74" s="24">
        <v>0</v>
      </c>
      <c r="J74" s="24">
        <v>638.4</v>
      </c>
      <c r="K74" s="24">
        <v>458.05</v>
      </c>
      <c r="L74" s="11">
        <v>1699.15</v>
      </c>
      <c r="M74" s="11">
        <v>19300.849999999999</v>
      </c>
    </row>
    <row r="75" spans="1:13" ht="15" customHeight="1">
      <c r="A75" s="59">
        <v>66</v>
      </c>
      <c r="B75" s="60" t="s">
        <v>425</v>
      </c>
      <c r="C75" s="20" t="s">
        <v>191</v>
      </c>
      <c r="D75" s="20" t="s">
        <v>78</v>
      </c>
      <c r="E75" s="21" t="s">
        <v>403</v>
      </c>
      <c r="F75" s="46" t="s">
        <v>432</v>
      </c>
      <c r="G75" s="11">
        <v>36000</v>
      </c>
      <c r="H75" s="11">
        <v>1033.2</v>
      </c>
      <c r="I75" s="24">
        <v>0</v>
      </c>
      <c r="J75" s="11">
        <v>1094.4000000000001</v>
      </c>
      <c r="K75" s="24">
        <v>318.7</v>
      </c>
      <c r="L75" s="11">
        <v>2446.3000000000002</v>
      </c>
      <c r="M75" s="11">
        <v>33553.699999999997</v>
      </c>
    </row>
    <row r="76" spans="1:13">
      <c r="A76" s="59">
        <v>67</v>
      </c>
      <c r="B76" s="60" t="s">
        <v>283</v>
      </c>
      <c r="C76" s="20" t="s">
        <v>77</v>
      </c>
      <c r="D76" s="20" t="s">
        <v>78</v>
      </c>
      <c r="E76" s="21" t="s">
        <v>403</v>
      </c>
      <c r="F76" s="46" t="s">
        <v>447</v>
      </c>
      <c r="G76" s="11">
        <v>21000</v>
      </c>
      <c r="H76" s="24">
        <v>602.70000000000005</v>
      </c>
      <c r="I76" s="24">
        <v>0</v>
      </c>
      <c r="J76" s="24">
        <v>638.4</v>
      </c>
      <c r="K76" s="11">
        <v>7718.34</v>
      </c>
      <c r="L76" s="11">
        <v>8959.44</v>
      </c>
      <c r="M76" s="11">
        <v>12040.56</v>
      </c>
    </row>
    <row r="77" spans="1:13" ht="16.5" customHeight="1">
      <c r="A77" s="59">
        <v>68</v>
      </c>
      <c r="B77" s="60" t="s">
        <v>414</v>
      </c>
      <c r="C77" s="20" t="s">
        <v>82</v>
      </c>
      <c r="D77" s="20" t="s">
        <v>78</v>
      </c>
      <c r="E77" s="21" t="s">
        <v>403</v>
      </c>
      <c r="F77" s="46" t="s">
        <v>447</v>
      </c>
      <c r="G77" s="11">
        <v>25000</v>
      </c>
      <c r="H77" s="24">
        <v>717.5</v>
      </c>
      <c r="I77" s="24">
        <v>0</v>
      </c>
      <c r="J77" s="24">
        <v>760</v>
      </c>
      <c r="K77" s="11">
        <v>4537.92</v>
      </c>
      <c r="L77" s="11">
        <v>6015.42</v>
      </c>
      <c r="M77" s="11">
        <v>18984.580000000002</v>
      </c>
    </row>
    <row r="78" spans="1:13">
      <c r="A78" s="59">
        <v>69</v>
      </c>
      <c r="B78" s="60" t="s">
        <v>310</v>
      </c>
      <c r="C78" s="20" t="s">
        <v>77</v>
      </c>
      <c r="D78" s="20" t="s">
        <v>78</v>
      </c>
      <c r="E78" s="21" t="s">
        <v>403</v>
      </c>
      <c r="F78" s="46" t="s">
        <v>447</v>
      </c>
      <c r="G78" s="11">
        <v>21000</v>
      </c>
      <c r="H78" s="24">
        <v>602.70000000000005</v>
      </c>
      <c r="I78" s="24">
        <v>0</v>
      </c>
      <c r="J78" s="24">
        <v>638.4</v>
      </c>
      <c r="K78" s="11">
        <v>2843.7</v>
      </c>
      <c r="L78" s="11">
        <v>4084.8</v>
      </c>
      <c r="M78" s="11">
        <v>16915.2</v>
      </c>
    </row>
    <row r="79" spans="1:13">
      <c r="A79" s="59">
        <v>70</v>
      </c>
      <c r="B79" s="60" t="s">
        <v>316</v>
      </c>
      <c r="C79" s="20" t="s">
        <v>77</v>
      </c>
      <c r="D79" s="20" t="s">
        <v>78</v>
      </c>
      <c r="E79" s="21" t="s">
        <v>331</v>
      </c>
      <c r="F79" s="46" t="s">
        <v>447</v>
      </c>
      <c r="G79" s="11">
        <v>21000</v>
      </c>
      <c r="H79" s="24">
        <v>602.70000000000005</v>
      </c>
      <c r="I79" s="24">
        <v>0</v>
      </c>
      <c r="J79" s="24">
        <v>638.4</v>
      </c>
      <c r="K79" s="11">
        <v>1765.9</v>
      </c>
      <c r="L79" s="11">
        <v>3007</v>
      </c>
      <c r="M79" s="11">
        <v>17993</v>
      </c>
    </row>
    <row r="80" spans="1:13">
      <c r="A80" s="59">
        <v>71</v>
      </c>
      <c r="B80" s="60" t="s">
        <v>324</v>
      </c>
      <c r="C80" s="20" t="s">
        <v>191</v>
      </c>
      <c r="D80" s="20" t="s">
        <v>78</v>
      </c>
      <c r="E80" s="21" t="s">
        <v>403</v>
      </c>
      <c r="F80" s="46" t="s">
        <v>432</v>
      </c>
      <c r="G80" s="11">
        <v>36000</v>
      </c>
      <c r="H80" s="11">
        <v>1033.2</v>
      </c>
      <c r="I80" s="24">
        <v>0</v>
      </c>
      <c r="J80" s="11">
        <v>1094.4000000000001</v>
      </c>
      <c r="K80" s="11">
        <v>4676.8999999999996</v>
      </c>
      <c r="L80" s="11">
        <v>6804.5</v>
      </c>
      <c r="M80" s="11">
        <v>29195.5</v>
      </c>
    </row>
    <row r="81" spans="1:13">
      <c r="A81" s="59">
        <v>72</v>
      </c>
      <c r="B81" s="60" t="s">
        <v>173</v>
      </c>
      <c r="C81" s="20" t="s">
        <v>84</v>
      </c>
      <c r="D81" s="20" t="s">
        <v>46</v>
      </c>
      <c r="E81" s="21" t="s">
        <v>403</v>
      </c>
      <c r="F81" s="46" t="s">
        <v>446</v>
      </c>
      <c r="G81" s="11">
        <v>35000</v>
      </c>
      <c r="H81" s="11">
        <v>1004.5</v>
      </c>
      <c r="I81" s="24">
        <v>0</v>
      </c>
      <c r="J81" s="11">
        <v>1064</v>
      </c>
      <c r="K81" s="24">
        <v>428.3</v>
      </c>
      <c r="L81" s="11">
        <v>2496.8000000000002</v>
      </c>
      <c r="M81" s="11">
        <v>32503.200000000001</v>
      </c>
    </row>
    <row r="82" spans="1:13" ht="15.75" customHeight="1">
      <c r="A82" s="59">
        <v>73</v>
      </c>
      <c r="B82" s="60" t="s">
        <v>86</v>
      </c>
      <c r="C82" s="20" t="s">
        <v>87</v>
      </c>
      <c r="D82" s="20" t="s">
        <v>434</v>
      </c>
      <c r="E82" s="21" t="s">
        <v>403</v>
      </c>
      <c r="F82" s="46" t="s">
        <v>446</v>
      </c>
      <c r="G82" s="11">
        <v>26000</v>
      </c>
      <c r="H82" s="24">
        <v>746.2</v>
      </c>
      <c r="I82" s="24">
        <v>0</v>
      </c>
      <c r="J82" s="24">
        <v>790.4</v>
      </c>
      <c r="K82" s="11">
        <v>4480.92</v>
      </c>
      <c r="L82" s="11">
        <v>6017.52</v>
      </c>
      <c r="M82" s="11">
        <v>19982.48</v>
      </c>
    </row>
    <row r="83" spans="1:13">
      <c r="A83" s="59">
        <v>74</v>
      </c>
      <c r="B83" s="60" t="s">
        <v>95</v>
      </c>
      <c r="C83" s="20" t="s">
        <v>77</v>
      </c>
      <c r="D83" s="20" t="s">
        <v>434</v>
      </c>
      <c r="E83" s="21" t="s">
        <v>403</v>
      </c>
      <c r="F83" s="46" t="s">
        <v>447</v>
      </c>
      <c r="G83" s="11">
        <v>21000</v>
      </c>
      <c r="H83" s="24">
        <v>602.70000000000005</v>
      </c>
      <c r="I83" s="24">
        <v>0</v>
      </c>
      <c r="J83" s="24">
        <v>638.4</v>
      </c>
      <c r="K83" s="11">
        <v>1050</v>
      </c>
      <c r="L83" s="11">
        <v>2291.1</v>
      </c>
      <c r="M83" s="11">
        <v>18708.900000000001</v>
      </c>
    </row>
    <row r="84" spans="1:13">
      <c r="A84" s="59">
        <v>75</v>
      </c>
      <c r="B84" s="60" t="s">
        <v>96</v>
      </c>
      <c r="C84" s="20" t="s">
        <v>97</v>
      </c>
      <c r="D84" s="20" t="s">
        <v>434</v>
      </c>
      <c r="E84" s="21" t="s">
        <v>403</v>
      </c>
      <c r="F84" s="46" t="s">
        <v>432</v>
      </c>
      <c r="G84" s="11">
        <v>45000</v>
      </c>
      <c r="H84" s="11">
        <v>1291.5</v>
      </c>
      <c r="I84" s="24">
        <v>891.01</v>
      </c>
      <c r="J84" s="11">
        <v>1368</v>
      </c>
      <c r="K84" s="11">
        <v>13634.63</v>
      </c>
      <c r="L84" s="11">
        <v>17185.14</v>
      </c>
      <c r="M84" s="11">
        <v>27814.86</v>
      </c>
    </row>
    <row r="85" spans="1:13">
      <c r="A85" s="59">
        <v>76</v>
      </c>
      <c r="B85" s="60" t="s">
        <v>138</v>
      </c>
      <c r="C85" s="20" t="s">
        <v>82</v>
      </c>
      <c r="D85" s="20" t="s">
        <v>434</v>
      </c>
      <c r="E85" s="21" t="s">
        <v>403</v>
      </c>
      <c r="F85" s="46" t="s">
        <v>447</v>
      </c>
      <c r="G85" s="11">
        <v>25000</v>
      </c>
      <c r="H85" s="24">
        <v>717.5</v>
      </c>
      <c r="I85" s="24">
        <v>0</v>
      </c>
      <c r="J85" s="24">
        <v>760</v>
      </c>
      <c r="K85" s="24">
        <v>25</v>
      </c>
      <c r="L85" s="11">
        <v>1502.5</v>
      </c>
      <c r="M85" s="11">
        <v>23497.5</v>
      </c>
    </row>
    <row r="86" spans="1:13">
      <c r="A86" s="59">
        <v>77</v>
      </c>
      <c r="B86" s="60" t="s">
        <v>281</v>
      </c>
      <c r="C86" s="20" t="s">
        <v>30</v>
      </c>
      <c r="D86" s="20" t="s">
        <v>434</v>
      </c>
      <c r="E86" s="21" t="s">
        <v>403</v>
      </c>
      <c r="F86" s="46" t="s">
        <v>432</v>
      </c>
      <c r="G86" s="11">
        <v>45000</v>
      </c>
      <c r="H86" s="11">
        <v>1291.5</v>
      </c>
      <c r="I86" s="11">
        <v>1148.33</v>
      </c>
      <c r="J86" s="11">
        <v>1368</v>
      </c>
      <c r="K86" s="24">
        <v>125</v>
      </c>
      <c r="L86" s="11">
        <v>3932.83</v>
      </c>
      <c r="M86" s="11">
        <v>41067.17</v>
      </c>
    </row>
    <row r="87" spans="1:13" ht="15.75" customHeight="1">
      <c r="A87" s="59">
        <v>78</v>
      </c>
      <c r="B87" s="60" t="s">
        <v>196</v>
      </c>
      <c r="C87" s="20" t="s">
        <v>87</v>
      </c>
      <c r="D87" s="24" t="s">
        <v>444</v>
      </c>
      <c r="E87" s="21" t="s">
        <v>403</v>
      </c>
      <c r="F87" s="46" t="s">
        <v>446</v>
      </c>
      <c r="G87" s="11">
        <v>30000</v>
      </c>
      <c r="H87" s="24">
        <v>861</v>
      </c>
      <c r="I87" s="24">
        <v>0</v>
      </c>
      <c r="J87" s="24">
        <v>912</v>
      </c>
      <c r="K87" s="11">
        <v>8921.48</v>
      </c>
      <c r="L87" s="11">
        <v>10694.48</v>
      </c>
      <c r="M87" s="11">
        <v>19305.52</v>
      </c>
    </row>
    <row r="88" spans="1:13">
      <c r="A88" s="59">
        <v>79</v>
      </c>
      <c r="B88" s="60" t="s">
        <v>264</v>
      </c>
      <c r="C88" s="20" t="s">
        <v>265</v>
      </c>
      <c r="D88" s="20" t="s">
        <v>444</v>
      </c>
      <c r="E88" s="21" t="s">
        <v>331</v>
      </c>
      <c r="F88" s="46" t="s">
        <v>432</v>
      </c>
      <c r="G88" s="11">
        <v>45000</v>
      </c>
      <c r="H88" s="11">
        <v>1291.5</v>
      </c>
      <c r="I88" s="11">
        <v>1148.33</v>
      </c>
      <c r="J88" s="11">
        <v>1368</v>
      </c>
      <c r="K88" s="24">
        <v>318.7</v>
      </c>
      <c r="L88" s="11">
        <v>4126.53</v>
      </c>
      <c r="M88" s="11">
        <v>40873.47</v>
      </c>
    </row>
    <row r="89" spans="1:13">
      <c r="A89" s="59">
        <v>80</v>
      </c>
      <c r="B89" s="77" t="s">
        <v>523</v>
      </c>
      <c r="C89" s="20" t="s">
        <v>234</v>
      </c>
      <c r="D89" s="20" t="s">
        <v>444</v>
      </c>
      <c r="E89" s="21" t="s">
        <v>403</v>
      </c>
      <c r="F89" s="46" t="s">
        <v>446</v>
      </c>
      <c r="G89" s="11">
        <v>35000</v>
      </c>
      <c r="H89" s="11">
        <v>1004.5</v>
      </c>
      <c r="I89" s="24">
        <v>0</v>
      </c>
      <c r="J89" s="11">
        <v>1064</v>
      </c>
      <c r="K89" s="24">
        <v>125</v>
      </c>
      <c r="L89" s="11">
        <v>2193.5</v>
      </c>
      <c r="M89" s="11">
        <v>32806.5</v>
      </c>
    </row>
    <row r="90" spans="1:13" ht="15" customHeight="1">
      <c r="A90" s="59">
        <v>81</v>
      </c>
      <c r="B90" s="60" t="s">
        <v>298</v>
      </c>
      <c r="C90" s="20" t="s">
        <v>491</v>
      </c>
      <c r="D90" s="24" t="s">
        <v>444</v>
      </c>
      <c r="E90" s="21" t="s">
        <v>403</v>
      </c>
      <c r="F90" s="46" t="s">
        <v>433</v>
      </c>
      <c r="G90" s="11">
        <v>76000</v>
      </c>
      <c r="H90" s="11">
        <v>2181.1999999999998</v>
      </c>
      <c r="I90" s="11">
        <v>6154.46</v>
      </c>
      <c r="J90" s="11">
        <v>2310.4</v>
      </c>
      <c r="K90" s="11">
        <v>2173.5100000000002</v>
      </c>
      <c r="L90" s="11">
        <v>12819.57</v>
      </c>
      <c r="M90" s="11">
        <v>63180.43</v>
      </c>
    </row>
    <row r="91" spans="1:13">
      <c r="A91" s="59">
        <v>82</v>
      </c>
      <c r="B91" s="60" t="s">
        <v>147</v>
      </c>
      <c r="C91" s="20" t="s">
        <v>84</v>
      </c>
      <c r="D91" s="20" t="s">
        <v>436</v>
      </c>
      <c r="E91" s="21" t="s">
        <v>403</v>
      </c>
      <c r="F91" s="46" t="s">
        <v>446</v>
      </c>
      <c r="G91" s="11">
        <v>35000</v>
      </c>
      <c r="H91" s="11">
        <v>1004.5</v>
      </c>
      <c r="I91" s="24">
        <v>0</v>
      </c>
      <c r="J91" s="11">
        <v>1064</v>
      </c>
      <c r="K91" s="11">
        <v>11522.69</v>
      </c>
      <c r="L91" s="11">
        <v>13591.19</v>
      </c>
      <c r="M91" s="11">
        <v>21408.81</v>
      </c>
    </row>
    <row r="92" spans="1:13">
      <c r="A92" s="59">
        <v>83</v>
      </c>
      <c r="B92" s="60" t="s">
        <v>169</v>
      </c>
      <c r="C92" s="20" t="s">
        <v>463</v>
      </c>
      <c r="D92" s="20" t="s">
        <v>436</v>
      </c>
      <c r="E92" s="21" t="s">
        <v>403</v>
      </c>
      <c r="F92" s="46" t="s">
        <v>446</v>
      </c>
      <c r="G92" s="11">
        <v>45000</v>
      </c>
      <c r="H92" s="11">
        <v>1291.5</v>
      </c>
      <c r="I92" s="11">
        <v>1148.33</v>
      </c>
      <c r="J92" s="11">
        <v>1368</v>
      </c>
      <c r="K92" s="11">
        <v>6343.7</v>
      </c>
      <c r="L92" s="11">
        <v>10151.530000000001</v>
      </c>
      <c r="M92" s="11">
        <v>34848.47</v>
      </c>
    </row>
    <row r="93" spans="1:13">
      <c r="A93" s="59">
        <v>84</v>
      </c>
      <c r="B93" s="60" t="s">
        <v>194</v>
      </c>
      <c r="C93" s="20" t="s">
        <v>195</v>
      </c>
      <c r="D93" s="20" t="s">
        <v>436</v>
      </c>
      <c r="E93" s="21" t="s">
        <v>403</v>
      </c>
      <c r="F93" s="46" t="s">
        <v>446</v>
      </c>
      <c r="G93" s="11">
        <v>35000</v>
      </c>
      <c r="H93" s="11">
        <v>1004.5</v>
      </c>
      <c r="I93" s="24">
        <v>0</v>
      </c>
      <c r="J93" s="11">
        <v>1064</v>
      </c>
      <c r="K93" s="24">
        <v>458.05</v>
      </c>
      <c r="L93" s="11">
        <v>2526.5500000000002</v>
      </c>
      <c r="M93" s="11">
        <v>32473.45</v>
      </c>
    </row>
    <row r="94" spans="1:13">
      <c r="A94" s="59">
        <v>85</v>
      </c>
      <c r="B94" s="60" t="s">
        <v>239</v>
      </c>
      <c r="C94" s="20" t="s">
        <v>240</v>
      </c>
      <c r="D94" s="20" t="s">
        <v>436</v>
      </c>
      <c r="E94" s="21" t="s">
        <v>403</v>
      </c>
      <c r="F94" s="46" t="s">
        <v>432</v>
      </c>
      <c r="G94" s="11">
        <v>36000</v>
      </c>
      <c r="H94" s="11">
        <v>1033.2</v>
      </c>
      <c r="I94" s="24">
        <v>0</v>
      </c>
      <c r="J94" s="11">
        <v>1094.4000000000001</v>
      </c>
      <c r="K94" s="11">
        <v>3103.7</v>
      </c>
      <c r="L94" s="11">
        <v>5231.3</v>
      </c>
      <c r="M94" s="11">
        <v>30768.7</v>
      </c>
    </row>
    <row r="95" spans="1:13">
      <c r="A95" s="59">
        <v>86</v>
      </c>
      <c r="B95" s="60" t="s">
        <v>303</v>
      </c>
      <c r="C95" s="20" t="s">
        <v>304</v>
      </c>
      <c r="D95" s="20" t="s">
        <v>436</v>
      </c>
      <c r="E95" s="21" t="s">
        <v>403</v>
      </c>
      <c r="F95" s="46" t="s">
        <v>432</v>
      </c>
      <c r="G95" s="11">
        <v>45000</v>
      </c>
      <c r="H95" s="11">
        <v>1291.5</v>
      </c>
      <c r="I95" s="11">
        <v>1148.33</v>
      </c>
      <c r="J95" s="11">
        <v>1368</v>
      </c>
      <c r="K95" s="11">
        <v>6527.03</v>
      </c>
      <c r="L95" s="11">
        <v>10334.86</v>
      </c>
      <c r="M95" s="11">
        <v>34665.14</v>
      </c>
    </row>
    <row r="96" spans="1:13">
      <c r="A96" s="59">
        <v>87</v>
      </c>
      <c r="B96" s="60" t="s">
        <v>79</v>
      </c>
      <c r="C96" s="20" t="s">
        <v>490</v>
      </c>
      <c r="D96" s="20" t="s">
        <v>80</v>
      </c>
      <c r="E96" s="21" t="s">
        <v>403</v>
      </c>
      <c r="F96" s="46" t="s">
        <v>433</v>
      </c>
      <c r="G96" s="11">
        <v>76000</v>
      </c>
      <c r="H96" s="11">
        <v>2181.1999999999998</v>
      </c>
      <c r="I96" s="24">
        <v>0</v>
      </c>
      <c r="J96" s="11">
        <v>2310.4</v>
      </c>
      <c r="K96" s="11">
        <v>17942.419999999998</v>
      </c>
      <c r="L96" s="11">
        <v>22434.02</v>
      </c>
      <c r="M96" s="11">
        <v>53565.98</v>
      </c>
    </row>
    <row r="97" spans="1:13">
      <c r="A97" s="59">
        <v>88</v>
      </c>
      <c r="B97" s="60" t="s">
        <v>103</v>
      </c>
      <c r="C97" s="20" t="s">
        <v>84</v>
      </c>
      <c r="D97" s="20" t="s">
        <v>80</v>
      </c>
      <c r="E97" s="21" t="s">
        <v>403</v>
      </c>
      <c r="F97" s="46" t="s">
        <v>446</v>
      </c>
      <c r="G97" s="11">
        <v>35000</v>
      </c>
      <c r="H97" s="11">
        <v>1004.5</v>
      </c>
      <c r="I97" s="24">
        <v>0</v>
      </c>
      <c r="J97" s="11">
        <v>1064</v>
      </c>
      <c r="K97" s="11">
        <v>4059.7</v>
      </c>
      <c r="L97" s="11">
        <v>6128.2</v>
      </c>
      <c r="M97" s="11">
        <v>28871.8</v>
      </c>
    </row>
    <row r="98" spans="1:13" ht="23.25">
      <c r="A98" s="59">
        <v>89</v>
      </c>
      <c r="B98" s="60" t="s">
        <v>514</v>
      </c>
      <c r="C98" s="20" t="s">
        <v>489</v>
      </c>
      <c r="D98" s="20" t="s">
        <v>80</v>
      </c>
      <c r="E98" s="21" t="s">
        <v>403</v>
      </c>
      <c r="F98" s="46" t="s">
        <v>433</v>
      </c>
      <c r="G98" s="11">
        <v>120000</v>
      </c>
      <c r="H98" s="11">
        <v>3444</v>
      </c>
      <c r="I98" s="11">
        <v>16381</v>
      </c>
      <c r="J98" s="11">
        <v>3648</v>
      </c>
      <c r="K98" s="11">
        <v>2659.16</v>
      </c>
      <c r="L98" s="11">
        <v>26132.16</v>
      </c>
      <c r="M98" s="11">
        <v>93867.839999999997</v>
      </c>
    </row>
    <row r="99" spans="1:13">
      <c r="A99" s="59">
        <v>90</v>
      </c>
      <c r="B99" s="60" t="s">
        <v>119</v>
      </c>
      <c r="C99" s="20" t="s">
        <v>97</v>
      </c>
      <c r="D99" s="20" t="s">
        <v>80</v>
      </c>
      <c r="E99" s="21" t="s">
        <v>403</v>
      </c>
      <c r="F99" s="46" t="s">
        <v>432</v>
      </c>
      <c r="G99" s="11">
        <v>45000</v>
      </c>
      <c r="H99" s="11">
        <v>1291.5</v>
      </c>
      <c r="I99" s="11">
        <v>1148.33</v>
      </c>
      <c r="J99" s="11">
        <v>1368</v>
      </c>
      <c r="K99" s="11">
        <v>16624.55</v>
      </c>
      <c r="L99" s="11">
        <v>20432.38</v>
      </c>
      <c r="M99" s="11">
        <v>24567.62</v>
      </c>
    </row>
    <row r="100" spans="1:13">
      <c r="A100" s="59">
        <v>91</v>
      </c>
      <c r="B100" s="60" t="s">
        <v>125</v>
      </c>
      <c r="C100" s="20" t="s">
        <v>533</v>
      </c>
      <c r="D100" s="20" t="s">
        <v>80</v>
      </c>
      <c r="E100" s="21" t="s">
        <v>331</v>
      </c>
      <c r="F100" s="46" t="s">
        <v>446</v>
      </c>
      <c r="G100" s="11">
        <v>35000</v>
      </c>
      <c r="H100" s="11">
        <v>1004.5</v>
      </c>
      <c r="I100" s="24">
        <v>0</v>
      </c>
      <c r="J100" s="11">
        <v>1064</v>
      </c>
      <c r="K100" s="11">
        <v>23706.51</v>
      </c>
      <c r="L100" s="11">
        <v>25775.01</v>
      </c>
      <c r="M100" s="11">
        <v>9224.99</v>
      </c>
    </row>
    <row r="101" spans="1:13">
      <c r="A101" s="59">
        <v>92</v>
      </c>
      <c r="B101" s="60" t="s">
        <v>423</v>
      </c>
      <c r="C101" s="20" t="s">
        <v>464</v>
      </c>
      <c r="D101" s="20" t="s">
        <v>80</v>
      </c>
      <c r="E101" s="21" t="s">
        <v>403</v>
      </c>
      <c r="F101" s="46" t="s">
        <v>446</v>
      </c>
      <c r="G101" s="11">
        <v>26000</v>
      </c>
      <c r="H101" s="24">
        <v>746.2</v>
      </c>
      <c r="I101" s="24">
        <v>0</v>
      </c>
      <c r="J101" s="24">
        <v>790.4</v>
      </c>
      <c r="K101" s="11">
        <v>8050</v>
      </c>
      <c r="L101" s="11">
        <v>9586.6</v>
      </c>
      <c r="M101" s="11">
        <v>16413.400000000001</v>
      </c>
    </row>
    <row r="102" spans="1:13">
      <c r="A102" s="59">
        <v>93</v>
      </c>
      <c r="B102" s="60" t="s">
        <v>134</v>
      </c>
      <c r="C102" s="20" t="s">
        <v>464</v>
      </c>
      <c r="D102" s="20" t="s">
        <v>80</v>
      </c>
      <c r="E102" s="21" t="s">
        <v>403</v>
      </c>
      <c r="F102" s="46" t="s">
        <v>446</v>
      </c>
      <c r="G102" s="11">
        <v>25000</v>
      </c>
      <c r="H102" s="24">
        <v>717.5</v>
      </c>
      <c r="I102" s="24">
        <v>0</v>
      </c>
      <c r="J102" s="24">
        <v>760</v>
      </c>
      <c r="K102" s="11">
        <v>6494.69</v>
      </c>
      <c r="L102" s="11">
        <v>7972.19</v>
      </c>
      <c r="M102" s="11">
        <v>17027.810000000001</v>
      </c>
    </row>
    <row r="103" spans="1:13">
      <c r="A103" s="59">
        <v>94</v>
      </c>
      <c r="B103" s="60" t="s">
        <v>135</v>
      </c>
      <c r="C103" s="20" t="s">
        <v>464</v>
      </c>
      <c r="D103" s="20" t="s">
        <v>80</v>
      </c>
      <c r="E103" s="21" t="s">
        <v>403</v>
      </c>
      <c r="F103" s="46" t="s">
        <v>446</v>
      </c>
      <c r="G103" s="11">
        <v>25000</v>
      </c>
      <c r="H103" s="24">
        <v>717.5</v>
      </c>
      <c r="I103" s="24">
        <v>0</v>
      </c>
      <c r="J103" s="24">
        <v>760</v>
      </c>
      <c r="K103" s="11">
        <v>1843.7</v>
      </c>
      <c r="L103" s="11">
        <v>3321.2</v>
      </c>
      <c r="M103" s="11">
        <v>21678.799999999999</v>
      </c>
    </row>
    <row r="104" spans="1:13">
      <c r="A104" s="59">
        <v>95</v>
      </c>
      <c r="B104" s="60" t="s">
        <v>144</v>
      </c>
      <c r="C104" s="20" t="s">
        <v>97</v>
      </c>
      <c r="D104" s="20" t="s">
        <v>80</v>
      </c>
      <c r="E104" s="21" t="s">
        <v>403</v>
      </c>
      <c r="F104" s="46" t="s">
        <v>432</v>
      </c>
      <c r="G104" s="11">
        <v>45000</v>
      </c>
      <c r="H104" s="11">
        <v>1291.5</v>
      </c>
      <c r="I104" s="11">
        <v>1148.33</v>
      </c>
      <c r="J104" s="11">
        <v>1368</v>
      </c>
      <c r="K104" s="11">
        <v>4943.7</v>
      </c>
      <c r="L104" s="11">
        <v>8751.5300000000007</v>
      </c>
      <c r="M104" s="11">
        <v>36248.47</v>
      </c>
    </row>
    <row r="105" spans="1:13">
      <c r="A105" s="59">
        <v>96</v>
      </c>
      <c r="B105" s="60" t="s">
        <v>160</v>
      </c>
      <c r="C105" s="20" t="s">
        <v>77</v>
      </c>
      <c r="D105" s="20" t="s">
        <v>80</v>
      </c>
      <c r="E105" s="21" t="s">
        <v>403</v>
      </c>
      <c r="F105" s="46" t="s">
        <v>447</v>
      </c>
      <c r="G105" s="11">
        <v>25000</v>
      </c>
      <c r="H105" s="24">
        <v>717.5</v>
      </c>
      <c r="I105" s="24">
        <v>0</v>
      </c>
      <c r="J105" s="24">
        <v>760</v>
      </c>
      <c r="K105" s="11">
        <v>15862.2</v>
      </c>
      <c r="L105" s="11">
        <v>17339.7</v>
      </c>
      <c r="M105" s="11">
        <v>7660.3</v>
      </c>
    </row>
    <row r="106" spans="1:13">
      <c r="A106" s="59">
        <v>97</v>
      </c>
      <c r="B106" s="60" t="s">
        <v>183</v>
      </c>
      <c r="C106" s="20" t="s">
        <v>87</v>
      </c>
      <c r="D106" s="20" t="s">
        <v>80</v>
      </c>
      <c r="E106" s="21" t="s">
        <v>331</v>
      </c>
      <c r="F106" s="46" t="s">
        <v>446</v>
      </c>
      <c r="G106" s="11">
        <v>35000</v>
      </c>
      <c r="H106" s="11">
        <v>1004.5</v>
      </c>
      <c r="I106" s="24">
        <v>0</v>
      </c>
      <c r="J106" s="11">
        <v>1064</v>
      </c>
      <c r="K106" s="11">
        <v>4874.05</v>
      </c>
      <c r="L106" s="11">
        <v>6942.55</v>
      </c>
      <c r="M106" s="11">
        <v>28057.45</v>
      </c>
    </row>
    <row r="107" spans="1:13">
      <c r="A107" s="59">
        <v>98</v>
      </c>
      <c r="B107" s="60" t="s">
        <v>186</v>
      </c>
      <c r="C107" s="20" t="s">
        <v>97</v>
      </c>
      <c r="D107" s="20" t="s">
        <v>80</v>
      </c>
      <c r="E107" s="21" t="s">
        <v>403</v>
      </c>
      <c r="F107" s="46" t="s">
        <v>432</v>
      </c>
      <c r="G107" s="11">
        <v>45000</v>
      </c>
      <c r="H107" s="11">
        <v>1291.5</v>
      </c>
      <c r="I107" s="11">
        <v>1148.33</v>
      </c>
      <c r="J107" s="11">
        <v>1368</v>
      </c>
      <c r="K107" s="11">
        <v>2343.6999999999998</v>
      </c>
      <c r="L107" s="11">
        <v>6151.53</v>
      </c>
      <c r="M107" s="11">
        <v>38848.47</v>
      </c>
    </row>
    <row r="108" spans="1:13">
      <c r="A108" s="59">
        <v>99</v>
      </c>
      <c r="B108" s="60" t="s">
        <v>189</v>
      </c>
      <c r="C108" s="20" t="s">
        <v>97</v>
      </c>
      <c r="D108" s="20" t="s">
        <v>80</v>
      </c>
      <c r="E108" s="21" t="s">
        <v>331</v>
      </c>
      <c r="F108" s="46" t="s">
        <v>432</v>
      </c>
      <c r="G108" s="11">
        <v>45000</v>
      </c>
      <c r="H108" s="11">
        <v>1291.5</v>
      </c>
      <c r="I108" s="24">
        <v>633.69000000000005</v>
      </c>
      <c r="J108" s="11">
        <v>1368</v>
      </c>
      <c r="K108" s="11">
        <v>9940.73</v>
      </c>
      <c r="L108" s="11">
        <v>13233.92</v>
      </c>
      <c r="M108" s="11">
        <v>31766.080000000002</v>
      </c>
    </row>
    <row r="109" spans="1:13">
      <c r="A109" s="59">
        <v>100</v>
      </c>
      <c r="B109" s="60" t="s">
        <v>197</v>
      </c>
      <c r="C109" s="20" t="s">
        <v>465</v>
      </c>
      <c r="D109" s="20" t="s">
        <v>80</v>
      </c>
      <c r="E109" s="21" t="s">
        <v>403</v>
      </c>
      <c r="F109" s="46" t="s">
        <v>446</v>
      </c>
      <c r="G109" s="11">
        <v>25000</v>
      </c>
      <c r="H109" s="24">
        <v>717.5</v>
      </c>
      <c r="I109" s="24">
        <v>0</v>
      </c>
      <c r="J109" s="24">
        <v>760</v>
      </c>
      <c r="K109" s="11">
        <v>15841.63</v>
      </c>
      <c r="L109" s="11">
        <v>17319.13</v>
      </c>
      <c r="M109" s="11">
        <v>7680.87</v>
      </c>
    </row>
    <row r="110" spans="1:13" ht="23.25" customHeight="1">
      <c r="A110" s="59">
        <v>101</v>
      </c>
      <c r="B110" s="60" t="s">
        <v>213</v>
      </c>
      <c r="C110" s="20" t="s">
        <v>77</v>
      </c>
      <c r="D110" s="20" t="s">
        <v>80</v>
      </c>
      <c r="E110" s="21" t="s">
        <v>403</v>
      </c>
      <c r="F110" s="46" t="s">
        <v>447</v>
      </c>
      <c r="G110" s="11">
        <v>17500</v>
      </c>
      <c r="H110" s="24">
        <v>502.25</v>
      </c>
      <c r="I110" s="24">
        <v>0</v>
      </c>
      <c r="J110" s="24">
        <v>532</v>
      </c>
      <c r="K110" s="24">
        <v>165</v>
      </c>
      <c r="L110" s="11">
        <v>1199.25</v>
      </c>
      <c r="M110" s="11">
        <v>16300.75</v>
      </c>
    </row>
    <row r="111" spans="1:13">
      <c r="A111" s="59">
        <v>102</v>
      </c>
      <c r="B111" s="60" t="s">
        <v>221</v>
      </c>
      <c r="C111" s="20" t="s">
        <v>97</v>
      </c>
      <c r="D111" s="20" t="s">
        <v>80</v>
      </c>
      <c r="E111" s="21" t="s">
        <v>403</v>
      </c>
      <c r="F111" s="46" t="s">
        <v>432</v>
      </c>
      <c r="G111" s="11">
        <v>45000</v>
      </c>
      <c r="H111" s="11">
        <v>1291.5</v>
      </c>
      <c r="I111" s="11">
        <v>1148.33</v>
      </c>
      <c r="J111" s="11">
        <v>1368</v>
      </c>
      <c r="K111" s="11">
        <v>19690.28</v>
      </c>
      <c r="L111" s="11">
        <v>23498.11</v>
      </c>
      <c r="M111" s="11">
        <v>21501.89</v>
      </c>
    </row>
    <row r="112" spans="1:13">
      <c r="A112" s="59">
        <v>103</v>
      </c>
      <c r="B112" s="60" t="s">
        <v>424</v>
      </c>
      <c r="C112" s="20" t="s">
        <v>465</v>
      </c>
      <c r="D112" s="20" t="s">
        <v>80</v>
      </c>
      <c r="E112" s="21" t="s">
        <v>403</v>
      </c>
      <c r="F112" s="46" t="s">
        <v>446</v>
      </c>
      <c r="G112" s="11">
        <v>35000</v>
      </c>
      <c r="H112" s="11">
        <v>1004.5</v>
      </c>
      <c r="I112" s="24">
        <v>0</v>
      </c>
      <c r="J112" s="11">
        <v>1064</v>
      </c>
      <c r="K112" s="11">
        <v>5443.7</v>
      </c>
      <c r="L112" s="11">
        <v>7512.2</v>
      </c>
      <c r="M112" s="11">
        <v>27487.8</v>
      </c>
    </row>
    <row r="113" spans="1:13">
      <c r="A113" s="59">
        <v>104</v>
      </c>
      <c r="B113" s="60" t="s">
        <v>253</v>
      </c>
      <c r="C113" s="20" t="s">
        <v>488</v>
      </c>
      <c r="D113" s="20" t="s">
        <v>80</v>
      </c>
      <c r="E113" s="21" t="s">
        <v>403</v>
      </c>
      <c r="F113" s="46" t="s">
        <v>433</v>
      </c>
      <c r="G113" s="11">
        <v>76000</v>
      </c>
      <c r="H113" s="11">
        <v>2181.1999999999998</v>
      </c>
      <c r="I113" s="11">
        <v>6497.56</v>
      </c>
      <c r="J113" s="11">
        <v>2310.4</v>
      </c>
      <c r="K113" s="11">
        <v>11045.81</v>
      </c>
      <c r="L113" s="11">
        <v>22034.97</v>
      </c>
      <c r="M113" s="11">
        <v>53965.03</v>
      </c>
    </row>
    <row r="114" spans="1:13">
      <c r="A114" s="59">
        <v>105</v>
      </c>
      <c r="B114" s="60" t="s">
        <v>254</v>
      </c>
      <c r="C114" s="20" t="s">
        <v>97</v>
      </c>
      <c r="D114" s="20" t="s">
        <v>80</v>
      </c>
      <c r="E114" s="21" t="s">
        <v>403</v>
      </c>
      <c r="F114" s="46" t="s">
        <v>432</v>
      </c>
      <c r="G114" s="11">
        <v>45000</v>
      </c>
      <c r="H114" s="11">
        <v>1291.5</v>
      </c>
      <c r="I114" s="24">
        <v>0</v>
      </c>
      <c r="J114" s="11">
        <v>1368</v>
      </c>
      <c r="K114" s="11">
        <v>11322.76</v>
      </c>
      <c r="L114" s="11">
        <v>13982.26</v>
      </c>
      <c r="M114" s="11">
        <v>31017.74</v>
      </c>
    </row>
    <row r="115" spans="1:13">
      <c r="A115" s="59">
        <v>106</v>
      </c>
      <c r="B115" s="60" t="s">
        <v>518</v>
      </c>
      <c r="C115" s="20" t="s">
        <v>97</v>
      </c>
      <c r="D115" s="20" t="s">
        <v>80</v>
      </c>
      <c r="E115" s="21" t="s">
        <v>403</v>
      </c>
      <c r="F115" s="46" t="s">
        <v>432</v>
      </c>
      <c r="G115" s="11">
        <v>45000</v>
      </c>
      <c r="H115" s="11">
        <v>1291.5</v>
      </c>
      <c r="I115" s="24">
        <v>891.01</v>
      </c>
      <c r="J115" s="11">
        <v>1368</v>
      </c>
      <c r="K115" s="11">
        <v>4059.16</v>
      </c>
      <c r="L115" s="11">
        <v>7609.67</v>
      </c>
      <c r="M115" s="11">
        <v>37390.33</v>
      </c>
    </row>
    <row r="116" spans="1:13">
      <c r="A116" s="59">
        <v>107</v>
      </c>
      <c r="B116" s="60" t="s">
        <v>257</v>
      </c>
      <c r="C116" s="20" t="s">
        <v>465</v>
      </c>
      <c r="D116" s="20" t="s">
        <v>80</v>
      </c>
      <c r="E116" s="21" t="s">
        <v>331</v>
      </c>
      <c r="F116" s="46" t="s">
        <v>446</v>
      </c>
      <c r="G116" s="11">
        <v>25000</v>
      </c>
      <c r="H116" s="24">
        <v>717.5</v>
      </c>
      <c r="I116" s="24">
        <v>0</v>
      </c>
      <c r="J116" s="24">
        <v>760</v>
      </c>
      <c r="K116" s="11">
        <v>14140.2</v>
      </c>
      <c r="L116" s="11">
        <v>15617.7</v>
      </c>
      <c r="M116" s="11">
        <v>9382.2999999999993</v>
      </c>
    </row>
    <row r="117" spans="1:13">
      <c r="A117" s="59">
        <v>108</v>
      </c>
      <c r="B117" s="60" t="s">
        <v>259</v>
      </c>
      <c r="C117" s="20" t="s">
        <v>516</v>
      </c>
      <c r="D117" s="20" t="s">
        <v>80</v>
      </c>
      <c r="E117" s="21" t="s">
        <v>403</v>
      </c>
      <c r="F117" s="46" t="s">
        <v>404</v>
      </c>
      <c r="G117" s="11">
        <v>50000</v>
      </c>
      <c r="H117" s="11">
        <v>1435</v>
      </c>
      <c r="I117" s="11">
        <v>1596.68</v>
      </c>
      <c r="J117" s="11">
        <v>1520</v>
      </c>
      <c r="K117" s="11">
        <v>23655.759999999998</v>
      </c>
      <c r="L117" s="11">
        <v>28207.439999999999</v>
      </c>
      <c r="M117" s="11">
        <v>21792.560000000001</v>
      </c>
    </row>
    <row r="118" spans="1:13">
      <c r="A118" s="59">
        <v>109</v>
      </c>
      <c r="B118" s="60" t="s">
        <v>260</v>
      </c>
      <c r="C118" s="20" t="s">
        <v>97</v>
      </c>
      <c r="D118" s="20" t="s">
        <v>80</v>
      </c>
      <c r="E118" s="21" t="s">
        <v>403</v>
      </c>
      <c r="F118" s="46" t="s">
        <v>432</v>
      </c>
      <c r="G118" s="11">
        <v>45000</v>
      </c>
      <c r="H118" s="11">
        <v>1291.5</v>
      </c>
      <c r="I118" s="24">
        <v>633.69000000000005</v>
      </c>
      <c r="J118" s="11">
        <v>1368</v>
      </c>
      <c r="K118" s="11">
        <v>10713.47</v>
      </c>
      <c r="L118" s="11">
        <v>14006.66</v>
      </c>
      <c r="M118" s="11">
        <v>30993.34</v>
      </c>
    </row>
    <row r="119" spans="1:13">
      <c r="A119" s="59">
        <v>110</v>
      </c>
      <c r="B119" s="60" t="s">
        <v>269</v>
      </c>
      <c r="C119" s="20" t="s">
        <v>471</v>
      </c>
      <c r="D119" s="20" t="s">
        <v>80</v>
      </c>
      <c r="E119" s="21" t="s">
        <v>331</v>
      </c>
      <c r="F119" s="46" t="s">
        <v>433</v>
      </c>
      <c r="G119" s="11">
        <v>35000</v>
      </c>
      <c r="H119" s="11">
        <v>1004.5</v>
      </c>
      <c r="I119" s="24">
        <v>0</v>
      </c>
      <c r="J119" s="11">
        <v>1064</v>
      </c>
      <c r="K119" s="11">
        <v>1740.46</v>
      </c>
      <c r="L119" s="11">
        <v>3808.96</v>
      </c>
      <c r="M119" s="11">
        <v>31191.040000000001</v>
      </c>
    </row>
    <row r="120" spans="1:13" ht="15" customHeight="1">
      <c r="A120" s="59">
        <v>111</v>
      </c>
      <c r="B120" s="60" t="s">
        <v>275</v>
      </c>
      <c r="C120" s="20" t="s">
        <v>97</v>
      </c>
      <c r="D120" s="20" t="s">
        <v>80</v>
      </c>
      <c r="E120" s="21" t="s">
        <v>403</v>
      </c>
      <c r="F120" s="46" t="s">
        <v>432</v>
      </c>
      <c r="G120" s="11">
        <v>45000</v>
      </c>
      <c r="H120" s="11">
        <v>1291.5</v>
      </c>
      <c r="I120" s="11">
        <v>1148.33</v>
      </c>
      <c r="J120" s="11">
        <v>1368</v>
      </c>
      <c r="K120" s="11">
        <v>18319.7</v>
      </c>
      <c r="L120" s="11">
        <v>22127.53</v>
      </c>
      <c r="M120" s="11">
        <v>22872.47</v>
      </c>
    </row>
    <row r="121" spans="1:13">
      <c r="A121" s="59">
        <v>112</v>
      </c>
      <c r="B121" s="60" t="s">
        <v>294</v>
      </c>
      <c r="C121" s="20" t="s">
        <v>97</v>
      </c>
      <c r="D121" s="20" t="s">
        <v>80</v>
      </c>
      <c r="E121" s="21" t="s">
        <v>403</v>
      </c>
      <c r="F121" s="46" t="s">
        <v>432</v>
      </c>
      <c r="G121" s="11">
        <v>45000</v>
      </c>
      <c r="H121" s="11">
        <v>1291.5</v>
      </c>
      <c r="I121" s="24">
        <v>891.01</v>
      </c>
      <c r="J121" s="11">
        <v>1368</v>
      </c>
      <c r="K121" s="11">
        <v>5659.16</v>
      </c>
      <c r="L121" s="11">
        <v>9209.67</v>
      </c>
      <c r="M121" s="11">
        <v>35790.33</v>
      </c>
    </row>
    <row r="122" spans="1:13">
      <c r="A122" s="59">
        <v>113</v>
      </c>
      <c r="B122" s="60" t="s">
        <v>306</v>
      </c>
      <c r="C122" s="20" t="s">
        <v>97</v>
      </c>
      <c r="D122" s="20" t="s">
        <v>80</v>
      </c>
      <c r="E122" s="21" t="s">
        <v>403</v>
      </c>
      <c r="F122" s="46" t="s">
        <v>432</v>
      </c>
      <c r="G122" s="11">
        <v>45000</v>
      </c>
      <c r="H122" s="11">
        <v>1291.5</v>
      </c>
      <c r="I122" s="11">
        <v>1148.33</v>
      </c>
      <c r="J122" s="11">
        <v>1368</v>
      </c>
      <c r="K122" s="11">
        <v>8819.99</v>
      </c>
      <c r="L122" s="11">
        <v>12627.82</v>
      </c>
      <c r="M122" s="11">
        <v>32372.18</v>
      </c>
    </row>
    <row r="123" spans="1:13">
      <c r="A123" s="59">
        <v>114</v>
      </c>
      <c r="B123" s="60" t="s">
        <v>92</v>
      </c>
      <c r="C123" s="20" t="s">
        <v>512</v>
      </c>
      <c r="D123" s="20" t="s">
        <v>49</v>
      </c>
      <c r="E123" s="21" t="s">
        <v>403</v>
      </c>
      <c r="F123" s="46" t="s">
        <v>404</v>
      </c>
      <c r="G123" s="11">
        <v>55000</v>
      </c>
      <c r="H123" s="11">
        <v>1578.5</v>
      </c>
      <c r="I123" s="11">
        <v>2302.36</v>
      </c>
      <c r="J123" s="11">
        <v>1672</v>
      </c>
      <c r="K123" s="11">
        <v>23736.36</v>
      </c>
      <c r="L123" s="11">
        <v>29289.22</v>
      </c>
      <c r="M123" s="11">
        <v>25710.78</v>
      </c>
    </row>
    <row r="124" spans="1:13" ht="15" customHeight="1">
      <c r="A124" s="59">
        <v>115</v>
      </c>
      <c r="B124" s="60" t="s">
        <v>105</v>
      </c>
      <c r="C124" s="20" t="s">
        <v>30</v>
      </c>
      <c r="D124" s="20" t="s">
        <v>49</v>
      </c>
      <c r="E124" s="21" t="s">
        <v>331</v>
      </c>
      <c r="F124" s="46" t="s">
        <v>432</v>
      </c>
      <c r="G124" s="11">
        <v>45000</v>
      </c>
      <c r="H124" s="11">
        <v>1291.5</v>
      </c>
      <c r="I124" s="11">
        <v>1148.33</v>
      </c>
      <c r="J124" s="11">
        <v>1368</v>
      </c>
      <c r="K124" s="11">
        <v>14343.7</v>
      </c>
      <c r="L124" s="11">
        <v>18151.53</v>
      </c>
      <c r="M124" s="11">
        <v>26848.47</v>
      </c>
    </row>
    <row r="125" spans="1:13">
      <c r="A125" s="59">
        <v>116</v>
      </c>
      <c r="B125" s="60" t="s">
        <v>124</v>
      </c>
      <c r="C125" s="20" t="s">
        <v>32</v>
      </c>
      <c r="D125" s="20" t="s">
        <v>49</v>
      </c>
      <c r="E125" s="21" t="s">
        <v>331</v>
      </c>
      <c r="F125" s="46" t="s">
        <v>432</v>
      </c>
      <c r="G125" s="11">
        <v>45000</v>
      </c>
      <c r="H125" s="11">
        <v>1291.5</v>
      </c>
      <c r="I125" s="24">
        <v>891.01</v>
      </c>
      <c r="J125" s="11">
        <v>1368</v>
      </c>
      <c r="K125" s="11">
        <v>5159.16</v>
      </c>
      <c r="L125" s="11">
        <v>8709.67</v>
      </c>
      <c r="M125" s="11">
        <v>36290.33</v>
      </c>
    </row>
    <row r="126" spans="1:13">
      <c r="A126" s="59">
        <v>117</v>
      </c>
      <c r="B126" s="60" t="s">
        <v>137</v>
      </c>
      <c r="C126" s="20" t="s">
        <v>516</v>
      </c>
      <c r="D126" s="20" t="s">
        <v>49</v>
      </c>
      <c r="E126" s="21" t="s">
        <v>403</v>
      </c>
      <c r="F126" s="46" t="s">
        <v>404</v>
      </c>
      <c r="G126" s="11">
        <v>55000</v>
      </c>
      <c r="H126" s="11">
        <v>1578.5</v>
      </c>
      <c r="I126" s="11">
        <v>2559.6799999999998</v>
      </c>
      <c r="J126" s="11">
        <v>1672</v>
      </c>
      <c r="K126" s="11">
        <v>11269.01</v>
      </c>
      <c r="L126" s="11">
        <v>17079.189999999999</v>
      </c>
      <c r="M126" s="11">
        <v>37920.81</v>
      </c>
    </row>
    <row r="127" spans="1:13">
      <c r="A127" s="59">
        <v>118</v>
      </c>
      <c r="B127" s="60" t="s">
        <v>143</v>
      </c>
      <c r="C127" s="20" t="s">
        <v>32</v>
      </c>
      <c r="D127" s="20" t="s">
        <v>49</v>
      </c>
      <c r="E127" s="21" t="s">
        <v>403</v>
      </c>
      <c r="F127" s="46" t="s">
        <v>432</v>
      </c>
      <c r="G127" s="11">
        <v>45000</v>
      </c>
      <c r="H127" s="11">
        <v>1291.5</v>
      </c>
      <c r="I127" s="24">
        <v>633.69000000000005</v>
      </c>
      <c r="J127" s="11">
        <v>1368</v>
      </c>
      <c r="K127" s="11">
        <v>7774.62</v>
      </c>
      <c r="L127" s="11">
        <v>11067.81</v>
      </c>
      <c r="M127" s="11">
        <v>33932.19</v>
      </c>
    </row>
    <row r="128" spans="1:13">
      <c r="A128" s="59">
        <v>119</v>
      </c>
      <c r="B128" s="60" t="s">
        <v>157</v>
      </c>
      <c r="C128" s="20" t="s">
        <v>30</v>
      </c>
      <c r="D128" s="20" t="s">
        <v>49</v>
      </c>
      <c r="E128" s="21" t="s">
        <v>331</v>
      </c>
      <c r="F128" s="46" t="s">
        <v>432</v>
      </c>
      <c r="G128" s="11">
        <v>40000</v>
      </c>
      <c r="H128" s="11">
        <v>1148</v>
      </c>
      <c r="I128" s="24">
        <v>442.65</v>
      </c>
      <c r="J128" s="11">
        <v>1216</v>
      </c>
      <c r="K128" s="11">
        <v>5443.7</v>
      </c>
      <c r="L128" s="11">
        <v>8250.35</v>
      </c>
      <c r="M128" s="11">
        <v>31749.65</v>
      </c>
    </row>
    <row r="129" spans="1:13">
      <c r="A129" s="59">
        <v>120</v>
      </c>
      <c r="B129" s="60" t="s">
        <v>158</v>
      </c>
      <c r="C129" s="20" t="s">
        <v>30</v>
      </c>
      <c r="D129" s="20" t="s">
        <v>49</v>
      </c>
      <c r="E129" s="21" t="s">
        <v>331</v>
      </c>
      <c r="F129" s="46" t="s">
        <v>432</v>
      </c>
      <c r="G129" s="11">
        <v>45000</v>
      </c>
      <c r="H129" s="11">
        <v>1291.5</v>
      </c>
      <c r="I129" s="11">
        <v>1148.33</v>
      </c>
      <c r="J129" s="11">
        <v>1368</v>
      </c>
      <c r="K129" s="24">
        <v>843.7</v>
      </c>
      <c r="L129" s="11">
        <v>4651.53</v>
      </c>
      <c r="M129" s="11">
        <v>40348.47</v>
      </c>
    </row>
    <row r="130" spans="1:13">
      <c r="A130" s="59">
        <v>121</v>
      </c>
      <c r="B130" s="60" t="s">
        <v>161</v>
      </c>
      <c r="C130" s="20" t="s">
        <v>30</v>
      </c>
      <c r="D130" s="20" t="s">
        <v>49</v>
      </c>
      <c r="E130" s="21" t="s">
        <v>331</v>
      </c>
      <c r="F130" s="46" t="s">
        <v>432</v>
      </c>
      <c r="G130" s="11">
        <v>45000</v>
      </c>
      <c r="H130" s="11">
        <v>1291.5</v>
      </c>
      <c r="I130" s="11">
        <v>1148.33</v>
      </c>
      <c r="J130" s="11">
        <v>1368</v>
      </c>
      <c r="K130" s="11">
        <v>12038.89</v>
      </c>
      <c r="L130" s="11">
        <v>15846.72</v>
      </c>
      <c r="M130" s="11">
        <v>29153.279999999999</v>
      </c>
    </row>
    <row r="131" spans="1:13">
      <c r="A131" s="59">
        <v>122</v>
      </c>
      <c r="B131" s="60" t="s">
        <v>181</v>
      </c>
      <c r="C131" s="20" t="s">
        <v>32</v>
      </c>
      <c r="D131" s="20" t="s">
        <v>49</v>
      </c>
      <c r="E131" s="21" t="s">
        <v>403</v>
      </c>
      <c r="F131" s="46" t="s">
        <v>432</v>
      </c>
      <c r="G131" s="11">
        <v>45000</v>
      </c>
      <c r="H131" s="11">
        <v>1291.5</v>
      </c>
      <c r="I131" s="11">
        <v>1148.33</v>
      </c>
      <c r="J131" s="11">
        <v>1368</v>
      </c>
      <c r="K131" s="11">
        <v>5552.24</v>
      </c>
      <c r="L131" s="11">
        <v>9360.07</v>
      </c>
      <c r="M131" s="11">
        <v>35639.93</v>
      </c>
    </row>
    <row r="132" spans="1:13">
      <c r="A132" s="59">
        <v>123</v>
      </c>
      <c r="B132" s="60" t="s">
        <v>199</v>
      </c>
      <c r="C132" s="20" t="s">
        <v>455</v>
      </c>
      <c r="D132" s="20" t="s">
        <v>49</v>
      </c>
      <c r="E132" s="21" t="s">
        <v>403</v>
      </c>
      <c r="F132" s="46" t="s">
        <v>446</v>
      </c>
      <c r="G132" s="11">
        <v>35000</v>
      </c>
      <c r="H132" s="11">
        <v>1004.5</v>
      </c>
      <c r="I132" s="24">
        <v>0</v>
      </c>
      <c r="J132" s="11">
        <v>1064</v>
      </c>
      <c r="K132" s="11">
        <v>12160.03</v>
      </c>
      <c r="L132" s="11">
        <v>14228.53</v>
      </c>
      <c r="M132" s="11">
        <v>20771.47</v>
      </c>
    </row>
    <row r="133" spans="1:13" ht="23.25">
      <c r="A133" s="59">
        <v>124</v>
      </c>
      <c r="B133" s="60" t="s">
        <v>202</v>
      </c>
      <c r="C133" s="20" t="s">
        <v>487</v>
      </c>
      <c r="D133" s="20" t="s">
        <v>49</v>
      </c>
      <c r="E133" s="21" t="s">
        <v>403</v>
      </c>
      <c r="F133" s="46" t="s">
        <v>433</v>
      </c>
      <c r="G133" s="11">
        <v>76000</v>
      </c>
      <c r="H133" s="11">
        <v>2181.1999999999998</v>
      </c>
      <c r="I133" s="11">
        <v>6497.56</v>
      </c>
      <c r="J133" s="11">
        <v>2310.4</v>
      </c>
      <c r="K133" s="11">
        <v>15468.51</v>
      </c>
      <c r="L133" s="11">
        <v>26457.67</v>
      </c>
      <c r="M133" s="11">
        <v>49542.33</v>
      </c>
    </row>
    <row r="134" spans="1:13">
      <c r="A134" s="59">
        <v>125</v>
      </c>
      <c r="B134" s="60" t="s">
        <v>228</v>
      </c>
      <c r="C134" s="20" t="s">
        <v>30</v>
      </c>
      <c r="D134" s="20" t="s">
        <v>49</v>
      </c>
      <c r="E134" s="21" t="s">
        <v>331</v>
      </c>
      <c r="F134" s="46" t="s">
        <v>432</v>
      </c>
      <c r="G134" s="11">
        <v>45000</v>
      </c>
      <c r="H134" s="11">
        <v>1291.5</v>
      </c>
      <c r="I134" s="11">
        <v>1148.33</v>
      </c>
      <c r="J134" s="11">
        <v>1368</v>
      </c>
      <c r="K134" s="24">
        <v>318.7</v>
      </c>
      <c r="L134" s="11">
        <v>4126.53</v>
      </c>
      <c r="M134" s="11">
        <v>40873.47</v>
      </c>
    </row>
    <row r="135" spans="1:13">
      <c r="A135" s="59">
        <v>126</v>
      </c>
      <c r="B135" s="60" t="s">
        <v>233</v>
      </c>
      <c r="C135" s="20" t="s">
        <v>234</v>
      </c>
      <c r="D135" s="20" t="s">
        <v>49</v>
      </c>
      <c r="E135" s="21" t="s">
        <v>403</v>
      </c>
      <c r="F135" s="46" t="s">
        <v>446</v>
      </c>
      <c r="G135" s="11">
        <v>35000</v>
      </c>
      <c r="H135" s="11">
        <v>1004.5</v>
      </c>
      <c r="I135" s="24">
        <v>0</v>
      </c>
      <c r="J135" s="11">
        <v>1064</v>
      </c>
      <c r="K135" s="24">
        <v>458.05</v>
      </c>
      <c r="L135" s="11">
        <v>2526.5500000000002</v>
      </c>
      <c r="M135" s="11">
        <v>32473.45</v>
      </c>
    </row>
    <row r="136" spans="1:13">
      <c r="A136" s="59">
        <v>127</v>
      </c>
      <c r="B136" s="60" t="s">
        <v>236</v>
      </c>
      <c r="C136" s="20" t="s">
        <v>32</v>
      </c>
      <c r="D136" s="20" t="s">
        <v>49</v>
      </c>
      <c r="E136" s="21" t="s">
        <v>403</v>
      </c>
      <c r="F136" s="46" t="s">
        <v>432</v>
      </c>
      <c r="G136" s="11">
        <v>45000</v>
      </c>
      <c r="H136" s="11">
        <v>1291.5</v>
      </c>
      <c r="I136" s="24">
        <v>633.69000000000005</v>
      </c>
      <c r="J136" s="11">
        <v>1368</v>
      </c>
      <c r="K136" s="11">
        <v>6120.92</v>
      </c>
      <c r="L136" s="11">
        <v>9414.11</v>
      </c>
      <c r="M136" s="11">
        <v>35585.89</v>
      </c>
    </row>
    <row r="137" spans="1:13">
      <c r="A137" s="59">
        <v>128</v>
      </c>
      <c r="B137" s="60" t="s">
        <v>242</v>
      </c>
      <c r="C137" s="20" t="s">
        <v>30</v>
      </c>
      <c r="D137" s="20" t="s">
        <v>49</v>
      </c>
      <c r="E137" s="21" t="s">
        <v>331</v>
      </c>
      <c r="F137" s="46" t="s">
        <v>432</v>
      </c>
      <c r="G137" s="11">
        <v>45000</v>
      </c>
      <c r="H137" s="11">
        <v>1291.5</v>
      </c>
      <c r="I137" s="11">
        <v>1148.33</v>
      </c>
      <c r="J137" s="11">
        <v>1368</v>
      </c>
      <c r="K137" s="11">
        <v>4343.7</v>
      </c>
      <c r="L137" s="11">
        <v>8151.53</v>
      </c>
      <c r="M137" s="11">
        <v>36848.47</v>
      </c>
    </row>
    <row r="138" spans="1:13">
      <c r="A138" s="59">
        <v>129</v>
      </c>
      <c r="B138" s="60" t="s">
        <v>243</v>
      </c>
      <c r="C138" s="20" t="s">
        <v>84</v>
      </c>
      <c r="D138" s="20" t="s">
        <v>49</v>
      </c>
      <c r="E138" s="21" t="s">
        <v>403</v>
      </c>
      <c r="F138" s="46" t="s">
        <v>446</v>
      </c>
      <c r="G138" s="11">
        <v>35000</v>
      </c>
      <c r="H138" s="11">
        <v>1004.5</v>
      </c>
      <c r="I138" s="24">
        <v>0</v>
      </c>
      <c r="J138" s="11">
        <v>1064</v>
      </c>
      <c r="K138" s="11">
        <v>5392.76</v>
      </c>
      <c r="L138" s="11">
        <v>7461.26</v>
      </c>
      <c r="M138" s="11">
        <v>27538.74</v>
      </c>
    </row>
    <row r="139" spans="1:13" ht="23.25" customHeight="1">
      <c r="A139" s="59">
        <v>130</v>
      </c>
      <c r="B139" s="60" t="s">
        <v>261</v>
      </c>
      <c r="C139" s="20" t="s">
        <v>30</v>
      </c>
      <c r="D139" s="20" t="s">
        <v>49</v>
      </c>
      <c r="E139" s="21" t="s">
        <v>331</v>
      </c>
      <c r="F139" s="46" t="s">
        <v>432</v>
      </c>
      <c r="G139" s="11">
        <v>40000</v>
      </c>
      <c r="H139" s="11">
        <v>1148</v>
      </c>
      <c r="I139" s="24">
        <v>442.65</v>
      </c>
      <c r="J139" s="11">
        <v>1216</v>
      </c>
      <c r="K139" s="11">
        <v>1043.7</v>
      </c>
      <c r="L139" s="11">
        <v>3850.35</v>
      </c>
      <c r="M139" s="11">
        <v>36149.65</v>
      </c>
    </row>
    <row r="140" spans="1:13">
      <c r="A140" s="59">
        <v>131</v>
      </c>
      <c r="B140" s="60" t="s">
        <v>263</v>
      </c>
      <c r="C140" s="20" t="s">
        <v>32</v>
      </c>
      <c r="D140" s="20" t="s">
        <v>49</v>
      </c>
      <c r="E140" s="21" t="s">
        <v>331</v>
      </c>
      <c r="F140" s="46" t="s">
        <v>432</v>
      </c>
      <c r="G140" s="11">
        <v>45000</v>
      </c>
      <c r="H140" s="11">
        <v>1291.5</v>
      </c>
      <c r="I140" s="24">
        <v>891.01</v>
      </c>
      <c r="J140" s="11">
        <v>1368</v>
      </c>
      <c r="K140" s="11">
        <v>2134.16</v>
      </c>
      <c r="L140" s="11">
        <v>5684.67</v>
      </c>
      <c r="M140" s="11">
        <v>39315.33</v>
      </c>
    </row>
    <row r="141" spans="1:13">
      <c r="A141" s="59">
        <v>132</v>
      </c>
      <c r="B141" s="60" t="s">
        <v>278</v>
      </c>
      <c r="C141" s="20" t="s">
        <v>32</v>
      </c>
      <c r="D141" s="20" t="s">
        <v>49</v>
      </c>
      <c r="E141" s="21" t="s">
        <v>331</v>
      </c>
      <c r="F141" s="46" t="s">
        <v>432</v>
      </c>
      <c r="G141" s="11">
        <v>45000</v>
      </c>
      <c r="H141" s="11">
        <v>1291.5</v>
      </c>
      <c r="I141" s="11">
        <v>1148.33</v>
      </c>
      <c r="J141" s="11">
        <v>1368</v>
      </c>
      <c r="K141" s="11">
        <v>15066.28</v>
      </c>
      <c r="L141" s="11">
        <v>18874.11</v>
      </c>
      <c r="M141" s="11">
        <v>26125.89</v>
      </c>
    </row>
    <row r="142" spans="1:13">
      <c r="A142" s="59">
        <v>133</v>
      </c>
      <c r="B142" s="60" t="s">
        <v>282</v>
      </c>
      <c r="C142" s="20" t="s">
        <v>486</v>
      </c>
      <c r="D142" s="20" t="s">
        <v>49</v>
      </c>
      <c r="E142" s="21" t="s">
        <v>403</v>
      </c>
      <c r="F142" s="46" t="s">
        <v>433</v>
      </c>
      <c r="G142" s="11">
        <v>120000</v>
      </c>
      <c r="H142" s="11">
        <v>3444</v>
      </c>
      <c r="I142" s="11">
        <v>16809.87</v>
      </c>
      <c r="J142" s="11">
        <v>3648</v>
      </c>
      <c r="K142" s="11">
        <v>60482.13</v>
      </c>
      <c r="L142" s="11">
        <v>84384</v>
      </c>
      <c r="M142" s="11">
        <v>35616</v>
      </c>
    </row>
    <row r="143" spans="1:13">
      <c r="A143" s="59">
        <v>134</v>
      </c>
      <c r="B143" s="60" t="s">
        <v>284</v>
      </c>
      <c r="C143" s="20" t="s">
        <v>234</v>
      </c>
      <c r="D143" s="20" t="s">
        <v>49</v>
      </c>
      <c r="E143" s="21" t="s">
        <v>403</v>
      </c>
      <c r="F143" s="46" t="s">
        <v>446</v>
      </c>
      <c r="G143" s="11">
        <v>35000</v>
      </c>
      <c r="H143" s="11">
        <v>1004.5</v>
      </c>
      <c r="I143" s="24">
        <v>0</v>
      </c>
      <c r="J143" s="11">
        <v>1064</v>
      </c>
      <c r="K143" s="11">
        <v>6343.7</v>
      </c>
      <c r="L143" s="11">
        <v>8412.2000000000007</v>
      </c>
      <c r="M143" s="11">
        <v>26587.8</v>
      </c>
    </row>
    <row r="144" spans="1:13">
      <c r="A144" s="59">
        <v>135</v>
      </c>
      <c r="B144" s="60" t="s">
        <v>289</v>
      </c>
      <c r="C144" s="20" t="s">
        <v>6</v>
      </c>
      <c r="D144" s="20" t="s">
        <v>49</v>
      </c>
      <c r="E144" s="21" t="s">
        <v>403</v>
      </c>
      <c r="F144" s="46" t="s">
        <v>404</v>
      </c>
      <c r="G144" s="11">
        <v>55000</v>
      </c>
      <c r="H144" s="11">
        <v>1578.5</v>
      </c>
      <c r="I144" s="11">
        <v>2559.6799999999998</v>
      </c>
      <c r="J144" s="11">
        <v>1672</v>
      </c>
      <c r="K144" s="11">
        <v>8509.7000000000007</v>
      </c>
      <c r="L144" s="11">
        <v>14319.88</v>
      </c>
      <c r="M144" s="11">
        <v>40680.120000000003</v>
      </c>
    </row>
    <row r="145" spans="1:13">
      <c r="A145" s="59">
        <v>136</v>
      </c>
      <c r="B145" s="60" t="s">
        <v>299</v>
      </c>
      <c r="C145" s="20" t="s">
        <v>30</v>
      </c>
      <c r="D145" s="20" t="s">
        <v>49</v>
      </c>
      <c r="E145" s="21" t="s">
        <v>331</v>
      </c>
      <c r="F145" s="46" t="s">
        <v>432</v>
      </c>
      <c r="G145" s="11">
        <v>45000</v>
      </c>
      <c r="H145" s="11">
        <v>1291.5</v>
      </c>
      <c r="I145" s="11">
        <v>1148.33</v>
      </c>
      <c r="J145" s="11">
        <v>1368</v>
      </c>
      <c r="K145" s="11">
        <v>11599.26</v>
      </c>
      <c r="L145" s="11">
        <v>15407.09</v>
      </c>
      <c r="M145" s="11">
        <v>29592.91</v>
      </c>
    </row>
    <row r="146" spans="1:13">
      <c r="A146" s="59">
        <v>137</v>
      </c>
      <c r="B146" s="60" t="s">
        <v>302</v>
      </c>
      <c r="C146" s="20" t="s">
        <v>234</v>
      </c>
      <c r="D146" s="20" t="s">
        <v>49</v>
      </c>
      <c r="E146" s="21" t="s">
        <v>403</v>
      </c>
      <c r="F146" s="46" t="s">
        <v>446</v>
      </c>
      <c r="G146" s="11">
        <v>35000</v>
      </c>
      <c r="H146" s="11">
        <v>1004.5</v>
      </c>
      <c r="I146" s="24">
        <v>0</v>
      </c>
      <c r="J146" s="11">
        <v>1064</v>
      </c>
      <c r="K146" s="11">
        <v>3458.99</v>
      </c>
      <c r="L146" s="11">
        <v>5527.49</v>
      </c>
      <c r="M146" s="11">
        <v>29472.51</v>
      </c>
    </row>
    <row r="147" spans="1:13">
      <c r="A147" s="59">
        <v>138</v>
      </c>
      <c r="B147" s="60" t="s">
        <v>309</v>
      </c>
      <c r="C147" s="20" t="s">
        <v>234</v>
      </c>
      <c r="D147" s="20" t="s">
        <v>49</v>
      </c>
      <c r="E147" s="21" t="s">
        <v>403</v>
      </c>
      <c r="F147" s="46" t="s">
        <v>446</v>
      </c>
      <c r="G147" s="11">
        <v>35000</v>
      </c>
      <c r="H147" s="11">
        <v>1004.5</v>
      </c>
      <c r="I147" s="24">
        <v>0</v>
      </c>
      <c r="J147" s="11">
        <v>1064</v>
      </c>
      <c r="K147" s="11">
        <v>3765.46</v>
      </c>
      <c r="L147" s="11">
        <v>5833.96</v>
      </c>
      <c r="M147" s="11">
        <v>29166.04</v>
      </c>
    </row>
    <row r="148" spans="1:13">
      <c r="A148" s="59">
        <v>139</v>
      </c>
      <c r="B148" s="60" t="s">
        <v>312</v>
      </c>
      <c r="C148" s="20" t="s">
        <v>455</v>
      </c>
      <c r="D148" s="20" t="s">
        <v>49</v>
      </c>
      <c r="E148" s="21" t="s">
        <v>403</v>
      </c>
      <c r="F148" s="46" t="s">
        <v>446</v>
      </c>
      <c r="G148" s="11">
        <v>35000</v>
      </c>
      <c r="H148" s="11">
        <v>1004.5</v>
      </c>
      <c r="I148" s="24">
        <v>0</v>
      </c>
      <c r="J148" s="11">
        <v>1064</v>
      </c>
      <c r="K148" s="11">
        <v>17360.32</v>
      </c>
      <c r="L148" s="11">
        <v>19428.82</v>
      </c>
      <c r="M148" s="11">
        <v>15571.18</v>
      </c>
    </row>
    <row r="149" spans="1:13">
      <c r="A149" s="59">
        <v>140</v>
      </c>
      <c r="B149" s="60" t="s">
        <v>321</v>
      </c>
      <c r="C149" s="20" t="s">
        <v>32</v>
      </c>
      <c r="D149" s="20" t="s">
        <v>49</v>
      </c>
      <c r="E149" s="21" t="s">
        <v>403</v>
      </c>
      <c r="F149" s="46" t="s">
        <v>432</v>
      </c>
      <c r="G149" s="11">
        <v>45000</v>
      </c>
      <c r="H149" s="11">
        <v>1291.5</v>
      </c>
      <c r="I149" s="11">
        <v>1148.33</v>
      </c>
      <c r="J149" s="11">
        <v>1368</v>
      </c>
      <c r="K149" s="11">
        <v>3343.7</v>
      </c>
      <c r="L149" s="11">
        <v>7151.53</v>
      </c>
      <c r="M149" s="11">
        <v>37848.47</v>
      </c>
    </row>
    <row r="150" spans="1:13">
      <c r="A150" s="59">
        <v>141</v>
      </c>
      <c r="B150" s="60" t="s">
        <v>88</v>
      </c>
      <c r="C150" s="20" t="s">
        <v>131</v>
      </c>
      <c r="D150" s="20" t="s">
        <v>441</v>
      </c>
      <c r="E150" s="21" t="s">
        <v>403</v>
      </c>
      <c r="F150" s="46" t="s">
        <v>446</v>
      </c>
      <c r="G150" s="11">
        <v>35000</v>
      </c>
      <c r="H150" s="11">
        <v>1004.5</v>
      </c>
      <c r="I150" s="24">
        <v>0</v>
      </c>
      <c r="J150" s="11">
        <v>1064</v>
      </c>
      <c r="K150" s="11">
        <v>15212.01</v>
      </c>
      <c r="L150" s="11">
        <v>17280.509999999998</v>
      </c>
      <c r="M150" s="11">
        <v>17719.490000000002</v>
      </c>
    </row>
    <row r="151" spans="1:13">
      <c r="A151" s="59">
        <v>142</v>
      </c>
      <c r="B151" s="60" t="s">
        <v>89</v>
      </c>
      <c r="C151" s="20" t="s">
        <v>90</v>
      </c>
      <c r="D151" s="20" t="s">
        <v>441</v>
      </c>
      <c r="E151" s="21" t="s">
        <v>331</v>
      </c>
      <c r="F151" s="46" t="s">
        <v>446</v>
      </c>
      <c r="G151" s="11">
        <v>35000</v>
      </c>
      <c r="H151" s="11">
        <v>1004.5</v>
      </c>
      <c r="I151" s="24">
        <v>0</v>
      </c>
      <c r="J151" s="11">
        <v>1064</v>
      </c>
      <c r="K151" s="24">
        <v>318.7</v>
      </c>
      <c r="L151" s="11">
        <v>2387.1999999999998</v>
      </c>
      <c r="M151" s="11">
        <v>32612.799999999999</v>
      </c>
    </row>
    <row r="152" spans="1:13">
      <c r="A152" s="59">
        <v>143</v>
      </c>
      <c r="B152" s="60" t="s">
        <v>91</v>
      </c>
      <c r="C152" s="20" t="s">
        <v>90</v>
      </c>
      <c r="D152" s="20" t="s">
        <v>441</v>
      </c>
      <c r="E152" s="21" t="s">
        <v>403</v>
      </c>
      <c r="F152" s="46" t="s">
        <v>446</v>
      </c>
      <c r="G152" s="11">
        <v>30000</v>
      </c>
      <c r="H152" s="24">
        <v>861</v>
      </c>
      <c r="I152" s="24">
        <v>0</v>
      </c>
      <c r="J152" s="24">
        <v>912</v>
      </c>
      <c r="K152" s="24">
        <v>318.7</v>
      </c>
      <c r="L152" s="11">
        <v>2091.6999999999998</v>
      </c>
      <c r="M152" s="11">
        <v>27908.3</v>
      </c>
    </row>
    <row r="153" spans="1:13">
      <c r="A153" s="59">
        <v>144</v>
      </c>
      <c r="B153" s="60" t="s">
        <v>98</v>
      </c>
      <c r="C153" s="20" t="s">
        <v>90</v>
      </c>
      <c r="D153" s="20" t="s">
        <v>441</v>
      </c>
      <c r="E153" s="21" t="s">
        <v>331</v>
      </c>
      <c r="F153" s="46" t="s">
        <v>446</v>
      </c>
      <c r="G153" s="11">
        <v>35000</v>
      </c>
      <c r="H153" s="11">
        <v>1004.5</v>
      </c>
      <c r="I153" s="24">
        <v>0</v>
      </c>
      <c r="J153" s="11">
        <v>1064</v>
      </c>
      <c r="K153" s="11">
        <v>22271.54</v>
      </c>
      <c r="L153" s="11">
        <v>24340.04</v>
      </c>
      <c r="M153" s="11">
        <v>10659.96</v>
      </c>
    </row>
    <row r="154" spans="1:13">
      <c r="A154" s="59">
        <v>145</v>
      </c>
      <c r="B154" s="60" t="s">
        <v>100</v>
      </c>
      <c r="C154" s="20" t="s">
        <v>485</v>
      </c>
      <c r="D154" s="20" t="s">
        <v>441</v>
      </c>
      <c r="E154" s="21" t="s">
        <v>331</v>
      </c>
      <c r="F154" s="46" t="s">
        <v>433</v>
      </c>
      <c r="G154" s="11">
        <v>76000</v>
      </c>
      <c r="H154" s="11">
        <v>2181.1999999999998</v>
      </c>
      <c r="I154" s="11">
        <v>6497.56</v>
      </c>
      <c r="J154" s="11">
        <v>2310.4</v>
      </c>
      <c r="K154" s="11">
        <v>1443.7</v>
      </c>
      <c r="L154" s="11">
        <v>12432.86</v>
      </c>
      <c r="M154" s="11">
        <v>63567.14</v>
      </c>
    </row>
    <row r="155" spans="1:13">
      <c r="A155" s="59">
        <v>146</v>
      </c>
      <c r="B155" s="60" t="s">
        <v>136</v>
      </c>
      <c r="C155" s="20" t="s">
        <v>90</v>
      </c>
      <c r="D155" s="20" t="s">
        <v>441</v>
      </c>
      <c r="E155" s="21" t="s">
        <v>403</v>
      </c>
      <c r="F155" s="46" t="s">
        <v>446</v>
      </c>
      <c r="G155" s="11">
        <v>30000</v>
      </c>
      <c r="H155" s="24">
        <v>861</v>
      </c>
      <c r="I155" s="24">
        <v>0</v>
      </c>
      <c r="J155" s="24">
        <v>912</v>
      </c>
      <c r="K155" s="11">
        <v>2150</v>
      </c>
      <c r="L155" s="11">
        <v>3923</v>
      </c>
      <c r="M155" s="11">
        <v>26077</v>
      </c>
    </row>
    <row r="156" spans="1:13">
      <c r="A156" s="59">
        <v>147</v>
      </c>
      <c r="B156" s="60" t="s">
        <v>167</v>
      </c>
      <c r="C156" s="20" t="s">
        <v>484</v>
      </c>
      <c r="D156" s="20" t="s">
        <v>441</v>
      </c>
      <c r="E156" s="21" t="s">
        <v>331</v>
      </c>
      <c r="F156" s="46" t="s">
        <v>433</v>
      </c>
      <c r="G156" s="11">
        <v>76000</v>
      </c>
      <c r="H156" s="11">
        <v>2181.1999999999998</v>
      </c>
      <c r="I156" s="11">
        <v>6154.46</v>
      </c>
      <c r="J156" s="11">
        <v>2310.4</v>
      </c>
      <c r="K156" s="11">
        <v>38266.04</v>
      </c>
      <c r="L156" s="11">
        <v>48912.1</v>
      </c>
      <c r="M156" s="11">
        <v>27087.9</v>
      </c>
    </row>
    <row r="157" spans="1:13" ht="15" customHeight="1">
      <c r="A157" s="59">
        <v>148</v>
      </c>
      <c r="B157" s="60" t="s">
        <v>182</v>
      </c>
      <c r="C157" s="20" t="s">
        <v>90</v>
      </c>
      <c r="D157" s="20" t="s">
        <v>441</v>
      </c>
      <c r="E157" s="21" t="s">
        <v>403</v>
      </c>
      <c r="F157" s="46" t="s">
        <v>446</v>
      </c>
      <c r="G157" s="11">
        <v>35000</v>
      </c>
      <c r="H157" s="11">
        <v>1004.5</v>
      </c>
      <c r="I157" s="24">
        <v>0</v>
      </c>
      <c r="J157" s="11">
        <v>1064</v>
      </c>
      <c r="K157" s="11">
        <v>7428.05</v>
      </c>
      <c r="L157" s="11">
        <v>9496.5499999999993</v>
      </c>
      <c r="M157" s="11">
        <v>25503.45</v>
      </c>
    </row>
    <row r="158" spans="1:13">
      <c r="A158" s="59">
        <v>149</v>
      </c>
      <c r="B158" s="77" t="s">
        <v>527</v>
      </c>
      <c r="C158" s="20" t="s">
        <v>90</v>
      </c>
      <c r="D158" s="20" t="s">
        <v>441</v>
      </c>
      <c r="E158" s="21" t="s">
        <v>403</v>
      </c>
      <c r="F158" s="46" t="s">
        <v>446</v>
      </c>
      <c r="G158" s="11">
        <v>26000</v>
      </c>
      <c r="H158" s="24">
        <v>746.2</v>
      </c>
      <c r="I158" s="24">
        <v>0</v>
      </c>
      <c r="J158" s="24">
        <v>790.4</v>
      </c>
      <c r="K158" s="24">
        <v>125</v>
      </c>
      <c r="L158" s="11">
        <v>1661.6</v>
      </c>
      <c r="M158" s="11">
        <v>24338.400000000001</v>
      </c>
    </row>
    <row r="159" spans="1:13">
      <c r="A159" s="59">
        <v>150</v>
      </c>
      <c r="B159" s="60" t="s">
        <v>192</v>
      </c>
      <c r="C159" s="20" t="s">
        <v>516</v>
      </c>
      <c r="D159" s="20" t="s">
        <v>441</v>
      </c>
      <c r="E159" s="21" t="s">
        <v>403</v>
      </c>
      <c r="F159" s="46" t="s">
        <v>404</v>
      </c>
      <c r="G159" s="11">
        <v>55000</v>
      </c>
      <c r="H159" s="11">
        <v>1578.5</v>
      </c>
      <c r="I159" s="11">
        <v>2559.6799999999998</v>
      </c>
      <c r="J159" s="11">
        <v>1672</v>
      </c>
      <c r="K159" s="11">
        <v>10339</v>
      </c>
      <c r="L159" s="11">
        <v>16149.18</v>
      </c>
      <c r="M159" s="11">
        <v>38850.82</v>
      </c>
    </row>
    <row r="160" spans="1:13">
      <c r="A160" s="59">
        <v>151</v>
      </c>
      <c r="B160" s="60" t="s">
        <v>201</v>
      </c>
      <c r="C160" s="20" t="s">
        <v>131</v>
      </c>
      <c r="D160" s="20" t="s">
        <v>441</v>
      </c>
      <c r="E160" s="21" t="s">
        <v>403</v>
      </c>
      <c r="F160" s="46" t="s">
        <v>446</v>
      </c>
      <c r="G160" s="11">
        <v>35000</v>
      </c>
      <c r="H160" s="11">
        <v>1004.5</v>
      </c>
      <c r="I160" s="24">
        <v>0</v>
      </c>
      <c r="J160" s="11">
        <v>1064</v>
      </c>
      <c r="K160" s="11">
        <v>3483.05</v>
      </c>
      <c r="L160" s="11">
        <v>5551.55</v>
      </c>
      <c r="M160" s="11">
        <v>29448.45</v>
      </c>
    </row>
    <row r="161" spans="1:13">
      <c r="A161" s="59">
        <v>152</v>
      </c>
      <c r="B161" s="60" t="s">
        <v>203</v>
      </c>
      <c r="C161" s="20" t="s">
        <v>90</v>
      </c>
      <c r="D161" s="20" t="s">
        <v>441</v>
      </c>
      <c r="E161" s="21" t="s">
        <v>403</v>
      </c>
      <c r="F161" s="46" t="s">
        <v>446</v>
      </c>
      <c r="G161" s="11">
        <v>30000</v>
      </c>
      <c r="H161" s="24">
        <v>861</v>
      </c>
      <c r="I161" s="24">
        <v>0</v>
      </c>
      <c r="J161" s="24">
        <v>912</v>
      </c>
      <c r="K161" s="11">
        <v>12007.47</v>
      </c>
      <c r="L161" s="11">
        <v>13780.47</v>
      </c>
      <c r="M161" s="11">
        <v>16219.53</v>
      </c>
    </row>
    <row r="162" spans="1:13">
      <c r="A162" s="59">
        <v>153</v>
      </c>
      <c r="B162" s="60" t="s">
        <v>205</v>
      </c>
      <c r="C162" s="20" t="s">
        <v>131</v>
      </c>
      <c r="D162" s="20" t="s">
        <v>441</v>
      </c>
      <c r="E162" s="21" t="s">
        <v>403</v>
      </c>
      <c r="F162" s="46" t="s">
        <v>446</v>
      </c>
      <c r="G162" s="11">
        <v>35000</v>
      </c>
      <c r="H162" s="11">
        <v>1004.5</v>
      </c>
      <c r="I162" s="24">
        <v>0</v>
      </c>
      <c r="J162" s="11">
        <v>1064</v>
      </c>
      <c r="K162" s="11">
        <v>22179.1</v>
      </c>
      <c r="L162" s="11">
        <v>24247.599999999999</v>
      </c>
      <c r="M162" s="11">
        <v>10752.4</v>
      </c>
    </row>
    <row r="163" spans="1:13">
      <c r="A163" s="59">
        <v>154</v>
      </c>
      <c r="B163" s="60" t="s">
        <v>212</v>
      </c>
      <c r="C163" s="20" t="s">
        <v>483</v>
      </c>
      <c r="D163" s="20" t="s">
        <v>441</v>
      </c>
      <c r="E163" s="21" t="s">
        <v>403</v>
      </c>
      <c r="F163" s="46" t="s">
        <v>433</v>
      </c>
      <c r="G163" s="11">
        <v>40000</v>
      </c>
      <c r="H163" s="11">
        <v>1148</v>
      </c>
      <c r="I163" s="24">
        <v>442.65</v>
      </c>
      <c r="J163" s="11">
        <v>1216</v>
      </c>
      <c r="K163" s="11">
        <v>1684.7</v>
      </c>
      <c r="L163" s="11">
        <v>4491.3500000000004</v>
      </c>
      <c r="M163" s="11">
        <v>35508.65</v>
      </c>
    </row>
    <row r="164" spans="1:13">
      <c r="A164" s="59">
        <v>155</v>
      </c>
      <c r="B164" s="60" t="s">
        <v>412</v>
      </c>
      <c r="C164" s="20" t="s">
        <v>90</v>
      </c>
      <c r="D164" s="20" t="s">
        <v>441</v>
      </c>
      <c r="E164" s="21" t="s">
        <v>403</v>
      </c>
      <c r="F164" s="46" t="s">
        <v>446</v>
      </c>
      <c r="G164" s="11">
        <v>26000</v>
      </c>
      <c r="H164" s="24">
        <v>746.2</v>
      </c>
      <c r="I164" s="24">
        <v>0</v>
      </c>
      <c r="J164" s="24">
        <v>790.4</v>
      </c>
      <c r="K164" s="11">
        <v>2443.6999999999998</v>
      </c>
      <c r="L164" s="11">
        <v>3980.3</v>
      </c>
      <c r="M164" s="11">
        <v>22019.7</v>
      </c>
    </row>
    <row r="165" spans="1:13">
      <c r="A165" s="59">
        <v>156</v>
      </c>
      <c r="B165" s="60" t="s">
        <v>442</v>
      </c>
      <c r="C165" s="20" t="s">
        <v>90</v>
      </c>
      <c r="D165" s="20" t="s">
        <v>441</v>
      </c>
      <c r="E165" s="21" t="s">
        <v>403</v>
      </c>
      <c r="F165" s="46" t="s">
        <v>446</v>
      </c>
      <c r="G165" s="11">
        <v>26000</v>
      </c>
      <c r="H165" s="24">
        <v>746.2</v>
      </c>
      <c r="I165" s="24">
        <v>0</v>
      </c>
      <c r="J165" s="24">
        <v>790.4</v>
      </c>
      <c r="K165" s="24">
        <v>125</v>
      </c>
      <c r="L165" s="11">
        <v>1661.6</v>
      </c>
      <c r="M165" s="11">
        <v>24338.400000000001</v>
      </c>
    </row>
    <row r="166" spans="1:13">
      <c r="A166" s="59">
        <v>157</v>
      </c>
      <c r="B166" s="60" t="s">
        <v>258</v>
      </c>
      <c r="C166" s="20" t="s">
        <v>90</v>
      </c>
      <c r="D166" s="20" t="s">
        <v>441</v>
      </c>
      <c r="E166" s="21" t="s">
        <v>403</v>
      </c>
      <c r="F166" s="46" t="s">
        <v>446</v>
      </c>
      <c r="G166" s="11">
        <v>26000</v>
      </c>
      <c r="H166" s="24">
        <v>746.2</v>
      </c>
      <c r="I166" s="24">
        <v>0</v>
      </c>
      <c r="J166" s="24">
        <v>790.4</v>
      </c>
      <c r="K166" s="11">
        <v>18135.05</v>
      </c>
      <c r="L166" s="11">
        <v>19671.650000000001</v>
      </c>
      <c r="M166" s="11">
        <v>6328.35</v>
      </c>
    </row>
    <row r="167" spans="1:13">
      <c r="A167" s="59">
        <v>158</v>
      </c>
      <c r="B167" s="77" t="s">
        <v>522</v>
      </c>
      <c r="C167" s="20" t="s">
        <v>90</v>
      </c>
      <c r="D167" s="20" t="s">
        <v>441</v>
      </c>
      <c r="E167" s="21" t="s">
        <v>403</v>
      </c>
      <c r="F167" s="46" t="s">
        <v>446</v>
      </c>
      <c r="G167" s="11">
        <v>26000</v>
      </c>
      <c r="H167" s="24">
        <v>746.2</v>
      </c>
      <c r="I167" s="24">
        <v>0</v>
      </c>
      <c r="J167" s="24">
        <v>790.4</v>
      </c>
      <c r="K167" s="24">
        <v>25</v>
      </c>
      <c r="L167" s="11">
        <v>1561.6</v>
      </c>
      <c r="M167" s="11">
        <v>24438.400000000001</v>
      </c>
    </row>
    <row r="168" spans="1:13">
      <c r="A168" s="59">
        <v>159</v>
      </c>
      <c r="B168" s="60" t="s">
        <v>271</v>
      </c>
      <c r="C168" s="20" t="s">
        <v>90</v>
      </c>
      <c r="D168" s="20" t="s">
        <v>441</v>
      </c>
      <c r="E168" s="21" t="s">
        <v>331</v>
      </c>
      <c r="F168" s="46" t="s">
        <v>446</v>
      </c>
      <c r="G168" s="11">
        <v>35000</v>
      </c>
      <c r="H168" s="11">
        <v>1004.5</v>
      </c>
      <c r="I168" s="24">
        <v>0</v>
      </c>
      <c r="J168" s="11">
        <v>1064</v>
      </c>
      <c r="K168" s="11">
        <v>10480.08</v>
      </c>
      <c r="L168" s="11">
        <v>12548.58</v>
      </c>
      <c r="M168" s="11">
        <v>22451.42</v>
      </c>
    </row>
    <row r="169" spans="1:13">
      <c r="A169" s="59">
        <v>160</v>
      </c>
      <c r="B169" s="60" t="s">
        <v>311</v>
      </c>
      <c r="C169" s="20" t="s">
        <v>90</v>
      </c>
      <c r="D169" s="20" t="s">
        <v>441</v>
      </c>
      <c r="E169" s="21" t="s">
        <v>403</v>
      </c>
      <c r="F169" s="46" t="s">
        <v>446</v>
      </c>
      <c r="G169" s="11">
        <v>30000</v>
      </c>
      <c r="H169" s="24">
        <v>861</v>
      </c>
      <c r="I169" s="24">
        <v>0</v>
      </c>
      <c r="J169" s="24">
        <v>912</v>
      </c>
      <c r="K169" s="11">
        <v>5335.3</v>
      </c>
      <c r="L169" s="11">
        <v>7108.3</v>
      </c>
      <c r="M169" s="11">
        <v>22891.7</v>
      </c>
    </row>
    <row r="170" spans="1:13">
      <c r="A170" s="59">
        <v>161</v>
      </c>
      <c r="B170" s="60" t="s">
        <v>323</v>
      </c>
      <c r="C170" s="20" t="s">
        <v>90</v>
      </c>
      <c r="D170" s="20" t="s">
        <v>441</v>
      </c>
      <c r="E170" s="21" t="s">
        <v>403</v>
      </c>
      <c r="F170" s="46" t="s">
        <v>446</v>
      </c>
      <c r="G170" s="11">
        <v>26000</v>
      </c>
      <c r="H170" s="24">
        <v>746.2</v>
      </c>
      <c r="I170" s="24">
        <v>0</v>
      </c>
      <c r="J170" s="24">
        <v>790.4</v>
      </c>
      <c r="K170" s="11">
        <v>2150</v>
      </c>
      <c r="L170" s="11">
        <v>3686.6</v>
      </c>
      <c r="M170" s="11">
        <v>22313.4</v>
      </c>
    </row>
    <row r="171" spans="1:13" ht="15" customHeight="1">
      <c r="A171" s="59">
        <v>162</v>
      </c>
      <c r="B171" s="60" t="s">
        <v>326</v>
      </c>
      <c r="C171" s="20" t="s">
        <v>131</v>
      </c>
      <c r="D171" s="20" t="s">
        <v>441</v>
      </c>
      <c r="E171" s="21" t="s">
        <v>403</v>
      </c>
      <c r="F171" s="46" t="s">
        <v>446</v>
      </c>
      <c r="G171" s="11">
        <v>35000</v>
      </c>
      <c r="H171" s="11">
        <v>1004.5</v>
      </c>
      <c r="I171" s="24">
        <v>0</v>
      </c>
      <c r="J171" s="11">
        <v>1064</v>
      </c>
      <c r="K171" s="11">
        <v>14979.64</v>
      </c>
      <c r="L171" s="11">
        <v>17048.14</v>
      </c>
      <c r="M171" s="11">
        <v>17951.86</v>
      </c>
    </row>
    <row r="172" spans="1:13">
      <c r="A172" s="59">
        <v>163</v>
      </c>
      <c r="B172" s="60" t="s">
        <v>115</v>
      </c>
      <c r="C172" s="20" t="s">
        <v>84</v>
      </c>
      <c r="D172" s="20" t="s">
        <v>48</v>
      </c>
      <c r="E172" s="21" t="s">
        <v>403</v>
      </c>
      <c r="F172" s="46" t="s">
        <v>446</v>
      </c>
      <c r="G172" s="11">
        <v>35000</v>
      </c>
      <c r="H172" s="11">
        <v>1004.5</v>
      </c>
      <c r="I172" s="24">
        <v>0</v>
      </c>
      <c r="J172" s="11">
        <v>1064</v>
      </c>
      <c r="K172" s="24">
        <v>318.07</v>
      </c>
      <c r="L172" s="11">
        <v>2386.5700000000002</v>
      </c>
      <c r="M172" s="11">
        <v>32613.43</v>
      </c>
    </row>
    <row r="173" spans="1:13">
      <c r="A173" s="59">
        <v>164</v>
      </c>
      <c r="B173" s="60" t="s">
        <v>130</v>
      </c>
      <c r="C173" s="20" t="s">
        <v>131</v>
      </c>
      <c r="D173" s="20" t="s">
        <v>48</v>
      </c>
      <c r="E173" s="21" t="s">
        <v>331</v>
      </c>
      <c r="F173" s="46" t="s">
        <v>446</v>
      </c>
      <c r="G173" s="11">
        <v>35000</v>
      </c>
      <c r="H173" s="11">
        <v>1004.5</v>
      </c>
      <c r="I173" s="24">
        <v>0</v>
      </c>
      <c r="J173" s="11">
        <v>1064</v>
      </c>
      <c r="K173" s="11">
        <v>5018.68</v>
      </c>
      <c r="L173" s="11">
        <v>7087.18</v>
      </c>
      <c r="M173" s="11">
        <v>27912.82</v>
      </c>
    </row>
    <row r="174" spans="1:13">
      <c r="A174" s="59">
        <v>165</v>
      </c>
      <c r="B174" s="60" t="s">
        <v>146</v>
      </c>
      <c r="C174" s="20" t="s">
        <v>466</v>
      </c>
      <c r="D174" s="20" t="s">
        <v>48</v>
      </c>
      <c r="E174" s="21" t="s">
        <v>403</v>
      </c>
      <c r="F174" s="46" t="s">
        <v>446</v>
      </c>
      <c r="G174" s="11">
        <v>35000</v>
      </c>
      <c r="H174" s="11">
        <v>1004.5</v>
      </c>
      <c r="I174" s="24">
        <v>0</v>
      </c>
      <c r="J174" s="11">
        <v>1064</v>
      </c>
      <c r="K174" s="11">
        <v>3749.62</v>
      </c>
      <c r="L174" s="11">
        <v>5818.12</v>
      </c>
      <c r="M174" s="11">
        <v>29181.88</v>
      </c>
    </row>
    <row r="175" spans="1:13">
      <c r="A175" s="59">
        <v>166</v>
      </c>
      <c r="B175" s="60" t="s">
        <v>163</v>
      </c>
      <c r="C175" s="20" t="s">
        <v>32</v>
      </c>
      <c r="D175" s="20" t="s">
        <v>48</v>
      </c>
      <c r="E175" s="21" t="s">
        <v>403</v>
      </c>
      <c r="F175" s="46" t="s">
        <v>432</v>
      </c>
      <c r="G175" s="11">
        <v>40000</v>
      </c>
      <c r="H175" s="11">
        <v>1148</v>
      </c>
      <c r="I175" s="24">
        <v>442.65</v>
      </c>
      <c r="J175" s="11">
        <v>1216</v>
      </c>
      <c r="K175" s="11">
        <v>7679.79</v>
      </c>
      <c r="L175" s="11">
        <v>10486.44</v>
      </c>
      <c r="M175" s="11">
        <v>29513.56</v>
      </c>
    </row>
    <row r="176" spans="1:13">
      <c r="A176" s="59">
        <v>167</v>
      </c>
      <c r="B176" s="60" t="s">
        <v>184</v>
      </c>
      <c r="C176" s="20" t="s">
        <v>30</v>
      </c>
      <c r="D176" s="20" t="s">
        <v>48</v>
      </c>
      <c r="E176" s="21" t="s">
        <v>403</v>
      </c>
      <c r="F176" s="46" t="s">
        <v>432</v>
      </c>
      <c r="G176" s="11">
        <v>45000</v>
      </c>
      <c r="H176" s="11">
        <v>1291.5</v>
      </c>
      <c r="I176" s="11">
        <v>1148.33</v>
      </c>
      <c r="J176" s="11">
        <v>1368</v>
      </c>
      <c r="K176" s="11">
        <v>5449.7</v>
      </c>
      <c r="L176" s="11">
        <v>9257.5300000000007</v>
      </c>
      <c r="M176" s="11">
        <v>35742.47</v>
      </c>
    </row>
    <row r="177" spans="1:13">
      <c r="A177" s="59">
        <v>168</v>
      </c>
      <c r="B177" s="60" t="s">
        <v>219</v>
      </c>
      <c r="C177" s="20" t="s">
        <v>516</v>
      </c>
      <c r="D177" s="20" t="s">
        <v>48</v>
      </c>
      <c r="E177" s="21" t="s">
        <v>331</v>
      </c>
      <c r="F177" s="46" t="s">
        <v>404</v>
      </c>
      <c r="G177" s="11">
        <v>55000</v>
      </c>
      <c r="H177" s="11">
        <v>1578.5</v>
      </c>
      <c r="I177" s="11">
        <v>2559.6799999999998</v>
      </c>
      <c r="J177" s="11">
        <v>1672</v>
      </c>
      <c r="K177" s="11">
        <v>11514.75</v>
      </c>
      <c r="L177" s="11">
        <v>17324.93</v>
      </c>
      <c r="M177" s="11">
        <v>37675.07</v>
      </c>
    </row>
    <row r="178" spans="1:13">
      <c r="A178" s="59">
        <v>169</v>
      </c>
      <c r="B178" s="60" t="s">
        <v>287</v>
      </c>
      <c r="C178" s="20" t="s">
        <v>516</v>
      </c>
      <c r="D178" s="20" t="s">
        <v>48</v>
      </c>
      <c r="E178" s="21" t="s">
        <v>403</v>
      </c>
      <c r="F178" s="46" t="s">
        <v>404</v>
      </c>
      <c r="G178" s="11">
        <v>55000</v>
      </c>
      <c r="H178" s="11">
        <v>1578.5</v>
      </c>
      <c r="I178" s="11">
        <v>2559.6799999999998</v>
      </c>
      <c r="J178" s="11">
        <v>1672</v>
      </c>
      <c r="K178" s="24">
        <v>458.7</v>
      </c>
      <c r="L178" s="11">
        <v>6268.88</v>
      </c>
      <c r="M178" s="11">
        <v>48731.12</v>
      </c>
    </row>
    <row r="179" spans="1:13">
      <c r="A179" s="59">
        <v>170</v>
      </c>
      <c r="B179" s="60" t="s">
        <v>290</v>
      </c>
      <c r="C179" s="20" t="s">
        <v>291</v>
      </c>
      <c r="D179" s="20" t="s">
        <v>48</v>
      </c>
      <c r="E179" s="21" t="s">
        <v>403</v>
      </c>
      <c r="F179" s="46" t="s">
        <v>432</v>
      </c>
      <c r="G179" s="11">
        <v>45000</v>
      </c>
      <c r="H179" s="11">
        <v>1291.5</v>
      </c>
      <c r="I179" s="11">
        <v>1148.33</v>
      </c>
      <c r="J179" s="11">
        <v>1368</v>
      </c>
      <c r="K179" s="24">
        <v>318.7</v>
      </c>
      <c r="L179" s="11">
        <v>4126.53</v>
      </c>
      <c r="M179" s="11">
        <v>40873.47</v>
      </c>
    </row>
    <row r="180" spans="1:13">
      <c r="A180" s="59">
        <v>171</v>
      </c>
      <c r="B180" s="60" t="s">
        <v>297</v>
      </c>
      <c r="C180" s="20" t="s">
        <v>179</v>
      </c>
      <c r="D180" s="20" t="s">
        <v>48</v>
      </c>
      <c r="E180" s="21" t="s">
        <v>403</v>
      </c>
      <c r="F180" s="46" t="s">
        <v>404</v>
      </c>
      <c r="G180" s="11">
        <v>70000</v>
      </c>
      <c r="H180" s="11">
        <v>2009</v>
      </c>
      <c r="I180" s="11">
        <v>5368.48</v>
      </c>
      <c r="J180" s="11">
        <v>2128</v>
      </c>
      <c r="K180" s="24">
        <v>318.7</v>
      </c>
      <c r="L180" s="11">
        <v>9824.18</v>
      </c>
      <c r="M180" s="11">
        <v>60175.82</v>
      </c>
    </row>
    <row r="181" spans="1:13">
      <c r="A181" s="59">
        <v>172</v>
      </c>
      <c r="B181" s="60" t="s">
        <v>305</v>
      </c>
      <c r="C181" s="20" t="s">
        <v>516</v>
      </c>
      <c r="D181" s="20" t="s">
        <v>48</v>
      </c>
      <c r="E181" s="21" t="s">
        <v>331</v>
      </c>
      <c r="F181" s="46" t="s">
        <v>404</v>
      </c>
      <c r="G181" s="11">
        <v>55000</v>
      </c>
      <c r="H181" s="11">
        <v>1578.5</v>
      </c>
      <c r="I181" s="11">
        <v>2559.6799999999998</v>
      </c>
      <c r="J181" s="11">
        <v>1672</v>
      </c>
      <c r="K181" s="24">
        <v>125</v>
      </c>
      <c r="L181" s="11">
        <v>5935.18</v>
      </c>
      <c r="M181" s="11">
        <v>49064.82</v>
      </c>
    </row>
    <row r="182" spans="1:13">
      <c r="A182" s="59">
        <v>173</v>
      </c>
      <c r="B182" s="60" t="s">
        <v>308</v>
      </c>
      <c r="C182" s="20" t="s">
        <v>30</v>
      </c>
      <c r="D182" s="20" t="s">
        <v>48</v>
      </c>
      <c r="E182" s="21" t="s">
        <v>331</v>
      </c>
      <c r="F182" s="46" t="s">
        <v>432</v>
      </c>
      <c r="G182" s="11">
        <v>45000</v>
      </c>
      <c r="H182" s="11">
        <v>1291.5</v>
      </c>
      <c r="I182" s="24">
        <v>633.69000000000005</v>
      </c>
      <c r="J182" s="11">
        <v>1368</v>
      </c>
      <c r="K182" s="11">
        <v>4580.92</v>
      </c>
      <c r="L182" s="11">
        <v>7874.11</v>
      </c>
      <c r="M182" s="11">
        <v>37125.89</v>
      </c>
    </row>
    <row r="183" spans="1:13">
      <c r="A183" s="59">
        <v>174</v>
      </c>
      <c r="B183" s="60" t="s">
        <v>320</v>
      </c>
      <c r="C183" s="20" t="s">
        <v>131</v>
      </c>
      <c r="D183" s="20" t="s">
        <v>48</v>
      </c>
      <c r="E183" s="21" t="s">
        <v>331</v>
      </c>
      <c r="F183" s="46" t="s">
        <v>446</v>
      </c>
      <c r="G183" s="11">
        <v>35000</v>
      </c>
      <c r="H183" s="11">
        <v>1004.5</v>
      </c>
      <c r="I183" s="24">
        <v>0</v>
      </c>
      <c r="J183" s="11">
        <v>1064</v>
      </c>
      <c r="K183" s="11">
        <v>7480.05</v>
      </c>
      <c r="L183" s="11">
        <v>9548.5499999999993</v>
      </c>
      <c r="M183" s="11">
        <v>25451.45</v>
      </c>
    </row>
    <row r="184" spans="1:13">
      <c r="A184" s="59">
        <v>175</v>
      </c>
      <c r="B184" s="60" t="s">
        <v>325</v>
      </c>
      <c r="C184" s="20" t="s">
        <v>291</v>
      </c>
      <c r="D184" s="20" t="s">
        <v>48</v>
      </c>
      <c r="E184" s="21" t="s">
        <v>403</v>
      </c>
      <c r="F184" s="46" t="s">
        <v>432</v>
      </c>
      <c r="G184" s="11">
        <v>40000</v>
      </c>
      <c r="H184" s="11">
        <v>1148</v>
      </c>
      <c r="I184" s="24">
        <v>185.33</v>
      </c>
      <c r="J184" s="11">
        <v>1216</v>
      </c>
      <c r="K184" s="11">
        <v>4059.16</v>
      </c>
      <c r="L184" s="11">
        <v>6608.49</v>
      </c>
      <c r="M184" s="11">
        <v>33391.51</v>
      </c>
    </row>
    <row r="185" spans="1:13">
      <c r="A185" s="59">
        <v>176</v>
      </c>
      <c r="B185" s="60" t="s">
        <v>162</v>
      </c>
      <c r="C185" s="20" t="s">
        <v>415</v>
      </c>
      <c r="D185" s="20" t="s">
        <v>45</v>
      </c>
      <c r="E185" s="21" t="s">
        <v>331</v>
      </c>
      <c r="F185" s="46" t="s">
        <v>432</v>
      </c>
      <c r="G185" s="11">
        <v>45000</v>
      </c>
      <c r="H185" s="11">
        <v>1291.5</v>
      </c>
      <c r="I185" s="11">
        <v>1148.33</v>
      </c>
      <c r="J185" s="11">
        <v>1368</v>
      </c>
      <c r="K185" s="11">
        <v>7343.7</v>
      </c>
      <c r="L185" s="11">
        <v>11151.53</v>
      </c>
      <c r="M185" s="11">
        <v>33848.47</v>
      </c>
    </row>
    <row r="186" spans="1:13">
      <c r="A186" s="59">
        <v>177</v>
      </c>
      <c r="B186" s="60" t="s">
        <v>85</v>
      </c>
      <c r="C186" s="20" t="s">
        <v>467</v>
      </c>
      <c r="D186" s="20" t="s">
        <v>443</v>
      </c>
      <c r="E186" s="21" t="s">
        <v>403</v>
      </c>
      <c r="F186" s="46" t="s">
        <v>446</v>
      </c>
      <c r="G186" s="11">
        <v>35000</v>
      </c>
      <c r="H186" s="11">
        <v>1004.5</v>
      </c>
      <c r="I186" s="24">
        <v>0</v>
      </c>
      <c r="J186" s="11">
        <v>1064</v>
      </c>
      <c r="K186" s="11">
        <v>17249.22</v>
      </c>
      <c r="L186" s="11">
        <v>19317.72</v>
      </c>
      <c r="M186" s="11">
        <v>15682.28</v>
      </c>
    </row>
    <row r="187" spans="1:13">
      <c r="A187" s="59">
        <v>178</v>
      </c>
      <c r="B187" s="60" t="s">
        <v>99</v>
      </c>
      <c r="C187" s="20" t="s">
        <v>482</v>
      </c>
      <c r="D187" s="20" t="s">
        <v>443</v>
      </c>
      <c r="E187" s="21" t="s">
        <v>403</v>
      </c>
      <c r="F187" s="46" t="s">
        <v>433</v>
      </c>
      <c r="G187" s="11">
        <v>76000</v>
      </c>
      <c r="H187" s="11">
        <v>2181.1999999999998</v>
      </c>
      <c r="I187" s="11">
        <v>6154.46</v>
      </c>
      <c r="J187" s="11">
        <v>2310.4</v>
      </c>
      <c r="K187" s="11">
        <v>10059.16</v>
      </c>
      <c r="L187" s="11">
        <v>20705.22</v>
      </c>
      <c r="M187" s="11">
        <v>55294.78</v>
      </c>
    </row>
    <row r="188" spans="1:13">
      <c r="A188" s="59">
        <v>179</v>
      </c>
      <c r="B188" s="60" t="s">
        <v>104</v>
      </c>
      <c r="C188" s="20" t="s">
        <v>84</v>
      </c>
      <c r="D188" s="20" t="s">
        <v>443</v>
      </c>
      <c r="E188" s="21" t="s">
        <v>403</v>
      </c>
      <c r="F188" s="46" t="s">
        <v>446</v>
      </c>
      <c r="G188" s="11">
        <v>35000</v>
      </c>
      <c r="H188" s="11">
        <v>1004.5</v>
      </c>
      <c r="I188" s="24">
        <v>0</v>
      </c>
      <c r="J188" s="11">
        <v>1064</v>
      </c>
      <c r="K188" s="11">
        <v>3343.7</v>
      </c>
      <c r="L188" s="11">
        <v>5412.2</v>
      </c>
      <c r="M188" s="11">
        <v>29587.8</v>
      </c>
    </row>
    <row r="189" spans="1:13">
      <c r="A189" s="59">
        <v>180</v>
      </c>
      <c r="B189" s="60" t="s">
        <v>114</v>
      </c>
      <c r="C189" s="20" t="s">
        <v>496</v>
      </c>
      <c r="D189" s="20" t="s">
        <v>443</v>
      </c>
      <c r="E189" s="21" t="s">
        <v>403</v>
      </c>
      <c r="F189" s="46" t="s">
        <v>432</v>
      </c>
      <c r="G189" s="11">
        <v>45000</v>
      </c>
      <c r="H189" s="11">
        <v>1291.5</v>
      </c>
      <c r="I189" s="11">
        <v>1148.33</v>
      </c>
      <c r="J189" s="11">
        <v>1368</v>
      </c>
      <c r="K189" s="11">
        <v>1343.7</v>
      </c>
      <c r="L189" s="11">
        <v>5151.53</v>
      </c>
      <c r="M189" s="11">
        <v>39848.47</v>
      </c>
    </row>
    <row r="190" spans="1:13">
      <c r="A190" s="59">
        <v>181</v>
      </c>
      <c r="B190" s="60" t="s">
        <v>176</v>
      </c>
      <c r="C190" s="20" t="s">
        <v>84</v>
      </c>
      <c r="D190" s="20" t="s">
        <v>443</v>
      </c>
      <c r="E190" s="21" t="s">
        <v>403</v>
      </c>
      <c r="F190" s="46" t="s">
        <v>446</v>
      </c>
      <c r="G190" s="11">
        <v>26000</v>
      </c>
      <c r="H190" s="24">
        <v>746.2</v>
      </c>
      <c r="I190" s="24">
        <v>0</v>
      </c>
      <c r="J190" s="24">
        <v>790.4</v>
      </c>
      <c r="K190" s="24">
        <v>558.04999999999995</v>
      </c>
      <c r="L190" s="11">
        <v>2094.65</v>
      </c>
      <c r="M190" s="11">
        <v>23905.35</v>
      </c>
    </row>
    <row r="191" spans="1:13">
      <c r="A191" s="59">
        <v>182</v>
      </c>
      <c r="B191" s="60" t="s">
        <v>177</v>
      </c>
      <c r="C191" s="20" t="s">
        <v>467</v>
      </c>
      <c r="D191" s="20" t="s">
        <v>443</v>
      </c>
      <c r="E191" s="21" t="s">
        <v>403</v>
      </c>
      <c r="F191" s="46" t="s">
        <v>446</v>
      </c>
      <c r="G191" s="11">
        <v>35000</v>
      </c>
      <c r="H191" s="11">
        <v>1004.5</v>
      </c>
      <c r="I191" s="24">
        <v>0</v>
      </c>
      <c r="J191" s="11">
        <v>1064</v>
      </c>
      <c r="K191" s="11">
        <v>7360.37</v>
      </c>
      <c r="L191" s="11">
        <v>9428.8700000000008</v>
      </c>
      <c r="M191" s="11">
        <v>25571.13</v>
      </c>
    </row>
    <row r="192" spans="1:13">
      <c r="A192" s="59">
        <v>183</v>
      </c>
      <c r="B192" s="60" t="s">
        <v>188</v>
      </c>
      <c r="C192" s="20" t="s">
        <v>517</v>
      </c>
      <c r="D192" s="20" t="s">
        <v>443</v>
      </c>
      <c r="E192" s="21" t="s">
        <v>403</v>
      </c>
      <c r="F192" s="46" t="s">
        <v>433</v>
      </c>
      <c r="G192" s="11">
        <v>120000</v>
      </c>
      <c r="H192" s="11">
        <v>3444</v>
      </c>
      <c r="I192" s="11">
        <v>17934.87</v>
      </c>
      <c r="J192" s="11">
        <v>3648</v>
      </c>
      <c r="K192" s="11">
        <v>9022.89</v>
      </c>
      <c r="L192" s="11">
        <v>34049.760000000002</v>
      </c>
      <c r="M192" s="11">
        <v>85950.24</v>
      </c>
    </row>
    <row r="193" spans="1:13">
      <c r="A193" s="59">
        <v>184</v>
      </c>
      <c r="B193" s="60" t="s">
        <v>211</v>
      </c>
      <c r="C193" s="20" t="s">
        <v>30</v>
      </c>
      <c r="D193" s="20" t="s">
        <v>443</v>
      </c>
      <c r="E193" s="21" t="s">
        <v>331</v>
      </c>
      <c r="F193" s="46" t="s">
        <v>432</v>
      </c>
      <c r="G193" s="11">
        <v>45000</v>
      </c>
      <c r="H193" s="11">
        <v>1291.5</v>
      </c>
      <c r="I193" s="11">
        <v>1148.33</v>
      </c>
      <c r="J193" s="11">
        <v>1368</v>
      </c>
      <c r="K193" s="11">
        <v>15399.26</v>
      </c>
      <c r="L193" s="11">
        <v>19207.09</v>
      </c>
      <c r="M193" s="11">
        <v>25792.91</v>
      </c>
    </row>
    <row r="194" spans="1:13" ht="15" customHeight="1">
      <c r="A194" s="59">
        <v>185</v>
      </c>
      <c r="B194" s="60" t="s">
        <v>216</v>
      </c>
      <c r="C194" s="20" t="s">
        <v>217</v>
      </c>
      <c r="D194" s="20" t="s">
        <v>443</v>
      </c>
      <c r="E194" s="21" t="s">
        <v>403</v>
      </c>
      <c r="F194" s="46" t="s">
        <v>404</v>
      </c>
      <c r="G194" s="11">
        <v>50000</v>
      </c>
      <c r="H194" s="11">
        <v>1435</v>
      </c>
      <c r="I194" s="11">
        <v>1854</v>
      </c>
      <c r="J194" s="11">
        <v>1520</v>
      </c>
      <c r="K194" s="24">
        <v>418.7</v>
      </c>
      <c r="L194" s="11">
        <v>5227.7</v>
      </c>
      <c r="M194" s="11">
        <v>44772.3</v>
      </c>
    </row>
    <row r="195" spans="1:13">
      <c r="A195" s="59">
        <v>186</v>
      </c>
      <c r="B195" s="60" t="s">
        <v>226</v>
      </c>
      <c r="C195" s="20" t="s">
        <v>467</v>
      </c>
      <c r="D195" s="20" t="s">
        <v>443</v>
      </c>
      <c r="E195" s="21" t="s">
        <v>403</v>
      </c>
      <c r="F195" s="46" t="s">
        <v>446</v>
      </c>
      <c r="G195" s="11">
        <v>26000</v>
      </c>
      <c r="H195" s="24">
        <v>746.2</v>
      </c>
      <c r="I195" s="24">
        <v>0</v>
      </c>
      <c r="J195" s="24">
        <v>790.4</v>
      </c>
      <c r="K195" s="11">
        <v>3748.99</v>
      </c>
      <c r="L195" s="11">
        <v>5285.59</v>
      </c>
      <c r="M195" s="11">
        <v>20714.41</v>
      </c>
    </row>
    <row r="196" spans="1:13">
      <c r="A196" s="59">
        <v>187</v>
      </c>
      <c r="B196" s="60" t="s">
        <v>229</v>
      </c>
      <c r="C196" s="20" t="s">
        <v>467</v>
      </c>
      <c r="D196" s="20" t="s">
        <v>443</v>
      </c>
      <c r="E196" s="21" t="s">
        <v>403</v>
      </c>
      <c r="F196" s="46" t="s">
        <v>446</v>
      </c>
      <c r="G196" s="11">
        <v>35000</v>
      </c>
      <c r="H196" s="11">
        <v>1004.5</v>
      </c>
      <c r="I196" s="24">
        <v>0</v>
      </c>
      <c r="J196" s="11">
        <v>1064</v>
      </c>
      <c r="K196" s="11">
        <v>20132.669999999998</v>
      </c>
      <c r="L196" s="11">
        <v>22201.17</v>
      </c>
      <c r="M196" s="11">
        <v>12798.83</v>
      </c>
    </row>
    <row r="197" spans="1:13">
      <c r="A197" s="59">
        <v>188</v>
      </c>
      <c r="B197" s="60" t="s">
        <v>231</v>
      </c>
      <c r="C197" s="20" t="s">
        <v>467</v>
      </c>
      <c r="D197" s="20" t="s">
        <v>443</v>
      </c>
      <c r="E197" s="21" t="s">
        <v>403</v>
      </c>
      <c r="F197" s="46" t="s">
        <v>446</v>
      </c>
      <c r="G197" s="11">
        <v>35000</v>
      </c>
      <c r="H197" s="11">
        <v>1004.5</v>
      </c>
      <c r="I197" s="24">
        <v>0</v>
      </c>
      <c r="J197" s="11">
        <v>1064</v>
      </c>
      <c r="K197" s="11">
        <v>15741.29</v>
      </c>
      <c r="L197" s="11">
        <v>17809.79</v>
      </c>
      <c r="M197" s="11">
        <v>17190.21</v>
      </c>
    </row>
    <row r="198" spans="1:13">
      <c r="A198" s="59">
        <v>189</v>
      </c>
      <c r="B198" s="60" t="s">
        <v>237</v>
      </c>
      <c r="C198" s="20" t="s">
        <v>467</v>
      </c>
      <c r="D198" s="20" t="s">
        <v>443</v>
      </c>
      <c r="E198" s="21" t="s">
        <v>403</v>
      </c>
      <c r="F198" s="46" t="s">
        <v>446</v>
      </c>
      <c r="G198" s="11">
        <v>35000</v>
      </c>
      <c r="H198" s="11">
        <v>1004.5</v>
      </c>
      <c r="I198" s="24">
        <v>0</v>
      </c>
      <c r="J198" s="11">
        <v>1064</v>
      </c>
      <c r="K198" s="11">
        <v>12443.7</v>
      </c>
      <c r="L198" s="11">
        <v>14512.2</v>
      </c>
      <c r="M198" s="11">
        <v>20487.8</v>
      </c>
    </row>
    <row r="199" spans="1:13">
      <c r="A199" s="59">
        <v>190</v>
      </c>
      <c r="B199" s="60" t="s">
        <v>250</v>
      </c>
      <c r="C199" s="20" t="s">
        <v>462</v>
      </c>
      <c r="D199" s="20" t="s">
        <v>443</v>
      </c>
      <c r="E199" s="21" t="s">
        <v>403</v>
      </c>
      <c r="F199" s="46" t="s">
        <v>445</v>
      </c>
      <c r="G199" s="11">
        <v>45000</v>
      </c>
      <c r="H199" s="11">
        <v>1291.5</v>
      </c>
      <c r="I199" s="24">
        <v>891.01</v>
      </c>
      <c r="J199" s="11">
        <v>1368</v>
      </c>
      <c r="K199" s="11">
        <v>2134.16</v>
      </c>
      <c r="L199" s="11">
        <v>5684.67</v>
      </c>
      <c r="M199" s="11">
        <v>39315.33</v>
      </c>
    </row>
    <row r="200" spans="1:13">
      <c r="A200" s="59">
        <v>191</v>
      </c>
      <c r="B200" s="60" t="s">
        <v>252</v>
      </c>
      <c r="C200" s="20" t="s">
        <v>467</v>
      </c>
      <c r="D200" s="20" t="s">
        <v>443</v>
      </c>
      <c r="E200" s="21" t="s">
        <v>403</v>
      </c>
      <c r="F200" s="46" t="s">
        <v>446</v>
      </c>
      <c r="G200" s="11">
        <v>35000</v>
      </c>
      <c r="H200" s="11">
        <v>1004.5</v>
      </c>
      <c r="I200" s="24">
        <v>0</v>
      </c>
      <c r="J200" s="11">
        <v>1064</v>
      </c>
      <c r="K200" s="24">
        <v>418.7</v>
      </c>
      <c r="L200" s="11">
        <v>2487.1999999999998</v>
      </c>
      <c r="M200" s="11">
        <v>32512.799999999999</v>
      </c>
    </row>
    <row r="201" spans="1:13">
      <c r="A201" s="59">
        <v>192</v>
      </c>
      <c r="B201" s="60" t="s">
        <v>255</v>
      </c>
      <c r="C201" s="20" t="s">
        <v>481</v>
      </c>
      <c r="D201" s="20" t="s">
        <v>443</v>
      </c>
      <c r="E201" s="21" t="s">
        <v>403</v>
      </c>
      <c r="F201" s="46" t="s">
        <v>433</v>
      </c>
      <c r="G201" s="11">
        <v>55000</v>
      </c>
      <c r="H201" s="11">
        <v>1578.5</v>
      </c>
      <c r="I201" s="11">
        <v>2559.6799999999998</v>
      </c>
      <c r="J201" s="11">
        <v>1672</v>
      </c>
      <c r="K201" s="11">
        <v>24027.200000000001</v>
      </c>
      <c r="L201" s="11">
        <v>29837.38</v>
      </c>
      <c r="M201" s="11">
        <v>25162.62</v>
      </c>
    </row>
    <row r="202" spans="1:13">
      <c r="A202" s="59">
        <v>193</v>
      </c>
      <c r="B202" s="60" t="s">
        <v>285</v>
      </c>
      <c r="C202" s="20" t="s">
        <v>30</v>
      </c>
      <c r="D202" s="20" t="s">
        <v>443</v>
      </c>
      <c r="E202" s="21" t="s">
        <v>331</v>
      </c>
      <c r="F202" s="46" t="s">
        <v>432</v>
      </c>
      <c r="G202" s="11">
        <v>45000</v>
      </c>
      <c r="H202" s="11">
        <v>1291.5</v>
      </c>
      <c r="I202" s="11">
        <v>1148.33</v>
      </c>
      <c r="J202" s="11">
        <v>1368</v>
      </c>
      <c r="K202" s="11">
        <v>7761.43</v>
      </c>
      <c r="L202" s="11">
        <v>11569.26</v>
      </c>
      <c r="M202" s="11">
        <v>33430.74</v>
      </c>
    </row>
    <row r="203" spans="1:13">
      <c r="A203" s="59">
        <v>194</v>
      </c>
      <c r="B203" s="60" t="s">
        <v>292</v>
      </c>
      <c r="C203" s="20" t="s">
        <v>293</v>
      </c>
      <c r="D203" s="20" t="s">
        <v>443</v>
      </c>
      <c r="E203" s="21" t="s">
        <v>331</v>
      </c>
      <c r="F203" s="46" t="s">
        <v>432</v>
      </c>
      <c r="G203" s="11">
        <v>45000</v>
      </c>
      <c r="H203" s="11">
        <v>1291.5</v>
      </c>
      <c r="I203" s="11">
        <v>1148.33</v>
      </c>
      <c r="J203" s="11">
        <v>1368</v>
      </c>
      <c r="K203" s="11">
        <v>10804.13</v>
      </c>
      <c r="L203" s="11">
        <v>14611.96</v>
      </c>
      <c r="M203" s="11">
        <v>30388.04</v>
      </c>
    </row>
    <row r="204" spans="1:13">
      <c r="A204" s="59">
        <v>195</v>
      </c>
      <c r="B204" s="60" t="s">
        <v>296</v>
      </c>
      <c r="C204" s="20" t="s">
        <v>496</v>
      </c>
      <c r="D204" s="20" t="s">
        <v>443</v>
      </c>
      <c r="E204" s="21" t="s">
        <v>403</v>
      </c>
      <c r="F204" s="46" t="s">
        <v>432</v>
      </c>
      <c r="G204" s="11">
        <v>45000</v>
      </c>
      <c r="H204" s="11">
        <v>1291.5</v>
      </c>
      <c r="I204" s="11">
        <v>1148.33</v>
      </c>
      <c r="J204" s="11">
        <v>1368</v>
      </c>
      <c r="K204" s="24">
        <v>25</v>
      </c>
      <c r="L204" s="11">
        <v>3832.83</v>
      </c>
      <c r="M204" s="11">
        <v>41167.17</v>
      </c>
    </row>
    <row r="205" spans="1:13">
      <c r="A205" s="59">
        <v>196</v>
      </c>
      <c r="B205" s="60" t="s">
        <v>315</v>
      </c>
      <c r="C205" s="20" t="s">
        <v>472</v>
      </c>
      <c r="D205" s="20" t="s">
        <v>443</v>
      </c>
      <c r="E205" s="21" t="s">
        <v>403</v>
      </c>
      <c r="F205" s="46" t="s">
        <v>433</v>
      </c>
      <c r="G205" s="11">
        <v>70000</v>
      </c>
      <c r="H205" s="11">
        <v>2009</v>
      </c>
      <c r="I205" s="11">
        <v>5368.48</v>
      </c>
      <c r="J205" s="11">
        <v>2128</v>
      </c>
      <c r="K205" s="11">
        <v>2291</v>
      </c>
      <c r="L205" s="11">
        <v>11796.48</v>
      </c>
      <c r="M205" s="11">
        <v>58203.519999999997</v>
      </c>
    </row>
    <row r="206" spans="1:13">
      <c r="A206" s="59">
        <v>197</v>
      </c>
      <c r="B206" s="60" t="s">
        <v>317</v>
      </c>
      <c r="C206" s="20" t="s">
        <v>480</v>
      </c>
      <c r="D206" s="20" t="s">
        <v>443</v>
      </c>
      <c r="E206" s="21" t="s">
        <v>403</v>
      </c>
      <c r="F206" s="46" t="s">
        <v>433</v>
      </c>
      <c r="G206" s="11">
        <v>76000</v>
      </c>
      <c r="H206" s="11">
        <v>2181.1999999999998</v>
      </c>
      <c r="I206" s="24">
        <v>0</v>
      </c>
      <c r="J206" s="11">
        <v>2310.4</v>
      </c>
      <c r="K206" s="11">
        <v>9285.69</v>
      </c>
      <c r="L206" s="11">
        <v>13777.29</v>
      </c>
      <c r="M206" s="11">
        <v>62222.71</v>
      </c>
    </row>
    <row r="207" spans="1:13" ht="15" customHeight="1">
      <c r="A207" s="59">
        <v>198</v>
      </c>
      <c r="B207" s="60" t="s">
        <v>117</v>
      </c>
      <c r="C207" s="20" t="s">
        <v>118</v>
      </c>
      <c r="D207" s="20" t="s">
        <v>101</v>
      </c>
      <c r="E207" s="21" t="s">
        <v>403</v>
      </c>
      <c r="F207" s="46" t="s">
        <v>446</v>
      </c>
      <c r="G207" s="11">
        <v>35000</v>
      </c>
      <c r="H207" s="11">
        <v>1004.5</v>
      </c>
      <c r="I207" s="24">
        <v>0</v>
      </c>
      <c r="J207" s="11">
        <v>1064</v>
      </c>
      <c r="K207" s="11">
        <v>8059.16</v>
      </c>
      <c r="L207" s="11">
        <v>10127.66</v>
      </c>
      <c r="M207" s="11">
        <v>24872.34</v>
      </c>
    </row>
    <row r="208" spans="1:13" ht="23.25">
      <c r="A208" s="59">
        <v>199</v>
      </c>
      <c r="B208" s="60" t="s">
        <v>128</v>
      </c>
      <c r="C208" s="20" t="s">
        <v>479</v>
      </c>
      <c r="D208" s="20" t="s">
        <v>101</v>
      </c>
      <c r="E208" s="21" t="s">
        <v>403</v>
      </c>
      <c r="F208" s="46" t="s">
        <v>433</v>
      </c>
      <c r="G208" s="11">
        <v>76000</v>
      </c>
      <c r="H208" s="11">
        <v>2181.1999999999998</v>
      </c>
      <c r="I208" s="11">
        <v>6154.46</v>
      </c>
      <c r="J208" s="11">
        <v>2310.4</v>
      </c>
      <c r="K208" s="11">
        <v>2034.16</v>
      </c>
      <c r="L208" s="11">
        <v>12680.22</v>
      </c>
      <c r="M208" s="11">
        <v>63319.78</v>
      </c>
    </row>
    <row r="209" spans="1:13">
      <c r="A209" s="59">
        <v>200</v>
      </c>
      <c r="B209" s="60" t="s">
        <v>145</v>
      </c>
      <c r="C209" s="20" t="s">
        <v>516</v>
      </c>
      <c r="D209" s="20" t="s">
        <v>101</v>
      </c>
      <c r="E209" s="21" t="s">
        <v>403</v>
      </c>
      <c r="F209" s="46" t="s">
        <v>404</v>
      </c>
      <c r="G209" s="11">
        <v>55000</v>
      </c>
      <c r="H209" s="11">
        <v>1578.5</v>
      </c>
      <c r="I209" s="11">
        <v>2045.04</v>
      </c>
      <c r="J209" s="11">
        <v>1672</v>
      </c>
      <c r="K209" s="11">
        <v>18883</v>
      </c>
      <c r="L209" s="11">
        <v>24178.54</v>
      </c>
      <c r="M209" s="11">
        <v>30821.46</v>
      </c>
    </row>
    <row r="210" spans="1:13">
      <c r="A210" s="59">
        <v>201</v>
      </c>
      <c r="B210" s="60" t="s">
        <v>151</v>
      </c>
      <c r="C210" s="20" t="s">
        <v>468</v>
      </c>
      <c r="D210" s="20" t="s">
        <v>101</v>
      </c>
      <c r="E210" s="21" t="s">
        <v>403</v>
      </c>
      <c r="F210" s="46" t="s">
        <v>446</v>
      </c>
      <c r="G210" s="11">
        <v>30000</v>
      </c>
      <c r="H210" s="24">
        <v>861</v>
      </c>
      <c r="I210" s="24">
        <v>0</v>
      </c>
      <c r="J210" s="24">
        <v>912</v>
      </c>
      <c r="K210" s="11">
        <v>4192.92</v>
      </c>
      <c r="L210" s="11">
        <v>5965.92</v>
      </c>
      <c r="M210" s="11">
        <v>24034.080000000002</v>
      </c>
    </row>
    <row r="211" spans="1:13" ht="15" customHeight="1">
      <c r="A211" s="59">
        <v>202</v>
      </c>
      <c r="B211" s="60" t="s">
        <v>152</v>
      </c>
      <c r="C211" s="20" t="s">
        <v>118</v>
      </c>
      <c r="D211" s="20" t="s">
        <v>101</v>
      </c>
      <c r="E211" s="21" t="s">
        <v>403</v>
      </c>
      <c r="F211" s="46" t="s">
        <v>446</v>
      </c>
      <c r="G211" s="11">
        <v>35000</v>
      </c>
      <c r="H211" s="11">
        <v>1004.5</v>
      </c>
      <c r="I211" s="24">
        <v>0</v>
      </c>
      <c r="J211" s="11">
        <v>1064</v>
      </c>
      <c r="K211" s="11">
        <v>17134.7</v>
      </c>
      <c r="L211" s="11">
        <v>19203.2</v>
      </c>
      <c r="M211" s="11">
        <v>15796.8</v>
      </c>
    </row>
    <row r="212" spans="1:13" ht="23.25" customHeight="1">
      <c r="A212" s="59">
        <v>203</v>
      </c>
      <c r="B212" s="60" t="s">
        <v>175</v>
      </c>
      <c r="C212" s="20" t="s">
        <v>118</v>
      </c>
      <c r="D212" s="20" t="s">
        <v>101</v>
      </c>
      <c r="E212" s="21" t="s">
        <v>403</v>
      </c>
      <c r="F212" s="46" t="s">
        <v>446</v>
      </c>
      <c r="G212" s="11">
        <v>35000</v>
      </c>
      <c r="H212" s="11">
        <v>1004.5</v>
      </c>
      <c r="I212" s="24">
        <v>0</v>
      </c>
      <c r="J212" s="11">
        <v>1064</v>
      </c>
      <c r="K212" s="24">
        <v>25</v>
      </c>
      <c r="L212" s="11">
        <v>2093.5</v>
      </c>
      <c r="M212" s="11">
        <v>32906.5</v>
      </c>
    </row>
    <row r="213" spans="1:13" ht="15.75" customHeight="1">
      <c r="A213" s="59">
        <v>204</v>
      </c>
      <c r="B213" s="77" t="s">
        <v>524</v>
      </c>
      <c r="C213" s="24" t="s">
        <v>525</v>
      </c>
      <c r="D213" s="24" t="s">
        <v>101</v>
      </c>
      <c r="E213" s="21" t="s">
        <v>403</v>
      </c>
      <c r="F213" s="46" t="s">
        <v>446</v>
      </c>
      <c r="G213" s="11">
        <v>26000</v>
      </c>
      <c r="H213" s="24">
        <v>746.2</v>
      </c>
      <c r="I213" s="24">
        <v>0</v>
      </c>
      <c r="J213" s="24">
        <v>790.4</v>
      </c>
      <c r="K213" s="24">
        <v>165</v>
      </c>
      <c r="L213" s="11">
        <v>1701.6</v>
      </c>
      <c r="M213" s="11">
        <v>24298.400000000001</v>
      </c>
    </row>
    <row r="214" spans="1:13">
      <c r="A214" s="59">
        <v>205</v>
      </c>
      <c r="B214" s="60" t="s">
        <v>198</v>
      </c>
      <c r="C214" s="20" t="s">
        <v>118</v>
      </c>
      <c r="D214" s="20" t="s">
        <v>101</v>
      </c>
      <c r="E214" s="21" t="s">
        <v>403</v>
      </c>
      <c r="F214" s="46" t="s">
        <v>446</v>
      </c>
      <c r="G214" s="11">
        <v>35000</v>
      </c>
      <c r="H214" s="11">
        <v>1004.5</v>
      </c>
      <c r="I214" s="24">
        <v>0</v>
      </c>
      <c r="J214" s="11">
        <v>1064</v>
      </c>
      <c r="K214" s="24">
        <v>318.7</v>
      </c>
      <c r="L214" s="11">
        <v>2387.1999999999998</v>
      </c>
      <c r="M214" s="11">
        <v>32612.799999999999</v>
      </c>
    </row>
    <row r="215" spans="1:13">
      <c r="A215" s="59">
        <v>206</v>
      </c>
      <c r="B215" s="60" t="s">
        <v>200</v>
      </c>
      <c r="C215" s="20" t="s">
        <v>497</v>
      </c>
      <c r="D215" s="20" t="s">
        <v>101</v>
      </c>
      <c r="E215" s="21" t="s">
        <v>331</v>
      </c>
      <c r="F215" s="46" t="s">
        <v>432</v>
      </c>
      <c r="G215" s="11">
        <v>45000</v>
      </c>
      <c r="H215" s="11">
        <v>1291.5</v>
      </c>
      <c r="I215" s="24">
        <v>891.01</v>
      </c>
      <c r="J215" s="11">
        <v>1368</v>
      </c>
      <c r="K215" s="11">
        <v>25570.66</v>
      </c>
      <c r="L215" s="11">
        <v>29121.17</v>
      </c>
      <c r="M215" s="11">
        <v>15878.83</v>
      </c>
    </row>
    <row r="216" spans="1:13">
      <c r="A216" s="59">
        <v>207</v>
      </c>
      <c r="B216" s="60" t="s">
        <v>207</v>
      </c>
      <c r="C216" s="20" t="s">
        <v>208</v>
      </c>
      <c r="D216" s="20" t="s">
        <v>101</v>
      </c>
      <c r="E216" s="21" t="s">
        <v>403</v>
      </c>
      <c r="F216" s="46" t="s">
        <v>446</v>
      </c>
      <c r="G216" s="11">
        <v>30000</v>
      </c>
      <c r="H216" s="24">
        <v>861</v>
      </c>
      <c r="I216" s="24">
        <v>0</v>
      </c>
      <c r="J216" s="24">
        <v>912</v>
      </c>
      <c r="K216" s="24">
        <v>418.7</v>
      </c>
      <c r="L216" s="11">
        <v>2191.6999999999998</v>
      </c>
      <c r="M216" s="11">
        <v>27808.3</v>
      </c>
    </row>
    <row r="217" spans="1:13" ht="23.25" customHeight="1">
      <c r="A217" s="59">
        <v>208</v>
      </c>
      <c r="B217" s="60" t="s">
        <v>210</v>
      </c>
      <c r="C217" s="20" t="s">
        <v>516</v>
      </c>
      <c r="D217" s="20" t="s">
        <v>101</v>
      </c>
      <c r="E217" s="21" t="s">
        <v>331</v>
      </c>
      <c r="F217" s="46" t="s">
        <v>404</v>
      </c>
      <c r="G217" s="11">
        <v>55000</v>
      </c>
      <c r="H217" s="11">
        <v>1578.5</v>
      </c>
      <c r="I217" s="11">
        <v>2559.6799999999998</v>
      </c>
      <c r="J217" s="11">
        <v>1672</v>
      </c>
      <c r="K217" s="11">
        <v>1843.7</v>
      </c>
      <c r="L217" s="11">
        <v>7653.88</v>
      </c>
      <c r="M217" s="11">
        <v>47346.12</v>
      </c>
    </row>
    <row r="218" spans="1:13">
      <c r="A218" s="59">
        <v>209</v>
      </c>
      <c r="B218" s="60" t="s">
        <v>220</v>
      </c>
      <c r="C218" s="20" t="s">
        <v>118</v>
      </c>
      <c r="D218" s="20" t="s">
        <v>101</v>
      </c>
      <c r="E218" s="21" t="s">
        <v>403</v>
      </c>
      <c r="F218" s="46" t="s">
        <v>446</v>
      </c>
      <c r="G218" s="11">
        <v>35000</v>
      </c>
      <c r="H218" s="11">
        <v>1004.5</v>
      </c>
      <c r="I218" s="24">
        <v>0</v>
      </c>
      <c r="J218" s="11">
        <v>1064</v>
      </c>
      <c r="K218" s="11">
        <v>18019.04</v>
      </c>
      <c r="L218" s="11">
        <v>20087.54</v>
      </c>
      <c r="M218" s="11">
        <v>14912.46</v>
      </c>
    </row>
    <row r="219" spans="1:13">
      <c r="A219" s="59">
        <v>210</v>
      </c>
      <c r="B219" s="60" t="s">
        <v>225</v>
      </c>
      <c r="C219" s="20" t="s">
        <v>118</v>
      </c>
      <c r="D219" s="20" t="s">
        <v>101</v>
      </c>
      <c r="E219" s="21" t="s">
        <v>403</v>
      </c>
      <c r="F219" s="46" t="s">
        <v>446</v>
      </c>
      <c r="G219" s="11">
        <v>30000</v>
      </c>
      <c r="H219" s="24">
        <v>861</v>
      </c>
      <c r="I219" s="24">
        <v>0</v>
      </c>
      <c r="J219" s="24">
        <v>912</v>
      </c>
      <c r="K219" s="11">
        <v>6943.7</v>
      </c>
      <c r="L219" s="11">
        <v>8716.7000000000007</v>
      </c>
      <c r="M219" s="11">
        <v>21283.3</v>
      </c>
    </row>
    <row r="220" spans="1:13">
      <c r="A220" s="59">
        <v>211</v>
      </c>
      <c r="B220" s="60" t="s">
        <v>227</v>
      </c>
      <c r="C220" s="20" t="s">
        <v>118</v>
      </c>
      <c r="D220" s="20" t="s">
        <v>101</v>
      </c>
      <c r="E220" s="21" t="s">
        <v>403</v>
      </c>
      <c r="F220" s="46" t="s">
        <v>446</v>
      </c>
      <c r="G220" s="11">
        <v>35000</v>
      </c>
      <c r="H220" s="11">
        <v>1004.5</v>
      </c>
      <c r="I220" s="24">
        <v>0</v>
      </c>
      <c r="J220" s="11">
        <v>1064</v>
      </c>
      <c r="K220" s="11">
        <v>1550</v>
      </c>
      <c r="L220" s="11">
        <v>3618.5</v>
      </c>
      <c r="M220" s="11">
        <v>31381.5</v>
      </c>
    </row>
    <row r="221" spans="1:13">
      <c r="A221" s="59">
        <v>212</v>
      </c>
      <c r="B221" s="60" t="s">
        <v>232</v>
      </c>
      <c r="C221" s="20" t="s">
        <v>84</v>
      </c>
      <c r="D221" s="20" t="s">
        <v>101</v>
      </c>
      <c r="E221" s="21" t="s">
        <v>403</v>
      </c>
      <c r="F221" s="46" t="s">
        <v>446</v>
      </c>
      <c r="G221" s="11">
        <v>35000</v>
      </c>
      <c r="H221" s="11">
        <v>1004.5</v>
      </c>
      <c r="I221" s="24">
        <v>0</v>
      </c>
      <c r="J221" s="11">
        <v>1064</v>
      </c>
      <c r="K221" s="11">
        <v>12293.74</v>
      </c>
      <c r="L221" s="11">
        <v>14362.24</v>
      </c>
      <c r="M221" s="11">
        <v>20637.759999999998</v>
      </c>
    </row>
    <row r="222" spans="1:13">
      <c r="A222" s="59">
        <v>213</v>
      </c>
      <c r="B222" s="60" t="s">
        <v>244</v>
      </c>
      <c r="C222" s="20" t="s">
        <v>118</v>
      </c>
      <c r="D222" s="20" t="s">
        <v>101</v>
      </c>
      <c r="E222" s="21" t="s">
        <v>403</v>
      </c>
      <c r="F222" s="46" t="s">
        <v>446</v>
      </c>
      <c r="G222" s="11">
        <v>35000</v>
      </c>
      <c r="H222" s="11">
        <v>1004.5</v>
      </c>
      <c r="I222" s="24">
        <v>0</v>
      </c>
      <c r="J222" s="11">
        <v>1064</v>
      </c>
      <c r="K222" s="11">
        <v>1943.7</v>
      </c>
      <c r="L222" s="11">
        <v>4012.2</v>
      </c>
      <c r="M222" s="11">
        <v>30987.8</v>
      </c>
    </row>
    <row r="223" spans="1:13">
      <c r="A223" s="59">
        <v>214</v>
      </c>
      <c r="B223" s="60" t="s">
        <v>247</v>
      </c>
      <c r="C223" s="20" t="s">
        <v>478</v>
      </c>
      <c r="D223" s="20" t="s">
        <v>101</v>
      </c>
      <c r="E223" s="21" t="s">
        <v>403</v>
      </c>
      <c r="F223" s="46" t="s">
        <v>433</v>
      </c>
      <c r="G223" s="11">
        <v>95000</v>
      </c>
      <c r="H223" s="11">
        <v>2726.5</v>
      </c>
      <c r="I223" s="11">
        <v>10929.24</v>
      </c>
      <c r="J223" s="11">
        <v>2888</v>
      </c>
      <c r="K223" s="11">
        <v>10211.530000000001</v>
      </c>
      <c r="L223" s="11">
        <v>26755.27</v>
      </c>
      <c r="M223" s="11">
        <v>68244.73</v>
      </c>
    </row>
    <row r="224" spans="1:13">
      <c r="A224" s="59">
        <v>215</v>
      </c>
      <c r="B224" s="60" t="s">
        <v>248</v>
      </c>
      <c r="C224" s="20" t="s">
        <v>118</v>
      </c>
      <c r="D224" s="20" t="s">
        <v>101</v>
      </c>
      <c r="E224" s="21" t="s">
        <v>403</v>
      </c>
      <c r="F224" s="46" t="s">
        <v>446</v>
      </c>
      <c r="G224" s="11">
        <v>35000</v>
      </c>
      <c r="H224" s="11">
        <v>1004.5</v>
      </c>
      <c r="I224" s="24">
        <v>0</v>
      </c>
      <c r="J224" s="11">
        <v>1064</v>
      </c>
      <c r="K224" s="11">
        <v>3343.7</v>
      </c>
      <c r="L224" s="11">
        <v>5412.2</v>
      </c>
      <c r="M224" s="11">
        <v>29587.8</v>
      </c>
    </row>
    <row r="225" spans="1:13">
      <c r="A225" s="59">
        <v>216</v>
      </c>
      <c r="B225" s="60" t="s">
        <v>267</v>
      </c>
      <c r="C225" s="20" t="s">
        <v>118</v>
      </c>
      <c r="D225" s="20" t="s">
        <v>101</v>
      </c>
      <c r="E225" s="21" t="s">
        <v>331</v>
      </c>
      <c r="F225" s="46" t="s">
        <v>446</v>
      </c>
      <c r="G225" s="11">
        <v>36000</v>
      </c>
      <c r="H225" s="11">
        <v>1033.2</v>
      </c>
      <c r="I225" s="24">
        <v>0</v>
      </c>
      <c r="J225" s="11">
        <v>1094.4000000000001</v>
      </c>
      <c r="K225" s="24">
        <v>418.7</v>
      </c>
      <c r="L225" s="11">
        <v>2546.3000000000002</v>
      </c>
      <c r="M225" s="11">
        <v>33453.699999999997</v>
      </c>
    </row>
    <row r="226" spans="1:13">
      <c r="A226" s="59">
        <v>217</v>
      </c>
      <c r="B226" s="60" t="s">
        <v>270</v>
      </c>
      <c r="C226" s="20" t="s">
        <v>118</v>
      </c>
      <c r="D226" s="20" t="s">
        <v>101</v>
      </c>
      <c r="E226" s="21" t="s">
        <v>403</v>
      </c>
      <c r="F226" s="46" t="s">
        <v>446</v>
      </c>
      <c r="G226" s="11">
        <v>26000</v>
      </c>
      <c r="H226" s="24">
        <v>746.2</v>
      </c>
      <c r="I226" s="24">
        <v>0</v>
      </c>
      <c r="J226" s="24">
        <v>790.4</v>
      </c>
      <c r="K226" s="11">
        <v>5080.2</v>
      </c>
      <c r="L226" s="11">
        <v>6616.8</v>
      </c>
      <c r="M226" s="11">
        <v>19383.2</v>
      </c>
    </row>
    <row r="227" spans="1:13">
      <c r="A227" s="59">
        <v>218</v>
      </c>
      <c r="B227" s="60" t="s">
        <v>273</v>
      </c>
      <c r="C227" s="20" t="s">
        <v>118</v>
      </c>
      <c r="D227" s="20" t="s">
        <v>101</v>
      </c>
      <c r="E227" s="21" t="s">
        <v>403</v>
      </c>
      <c r="F227" s="46" t="s">
        <v>446</v>
      </c>
      <c r="G227" s="11">
        <v>30000</v>
      </c>
      <c r="H227" s="24">
        <v>861</v>
      </c>
      <c r="I227" s="24">
        <v>0</v>
      </c>
      <c r="J227" s="24">
        <v>912</v>
      </c>
      <c r="K227" s="24">
        <v>318.7</v>
      </c>
      <c r="L227" s="11">
        <v>2091.6999999999998</v>
      </c>
      <c r="M227" s="11">
        <v>27908.3</v>
      </c>
    </row>
    <row r="228" spans="1:13">
      <c r="A228" s="59">
        <v>219</v>
      </c>
      <c r="B228" s="60" t="s">
        <v>274</v>
      </c>
      <c r="C228" s="20" t="s">
        <v>118</v>
      </c>
      <c r="D228" s="20" t="s">
        <v>101</v>
      </c>
      <c r="E228" s="21" t="s">
        <v>403</v>
      </c>
      <c r="F228" s="46" t="s">
        <v>446</v>
      </c>
      <c r="G228" s="11">
        <v>35000</v>
      </c>
      <c r="H228" s="11">
        <v>1004.5</v>
      </c>
      <c r="I228" s="24">
        <v>0</v>
      </c>
      <c r="J228" s="11">
        <v>1064</v>
      </c>
      <c r="K228" s="11">
        <v>11050</v>
      </c>
      <c r="L228" s="11">
        <v>13118.5</v>
      </c>
      <c r="M228" s="11">
        <v>21881.5</v>
      </c>
    </row>
    <row r="229" spans="1:13">
      <c r="A229" s="59">
        <v>220</v>
      </c>
      <c r="B229" s="60" t="s">
        <v>277</v>
      </c>
      <c r="C229" s="20" t="s">
        <v>118</v>
      </c>
      <c r="D229" s="20" t="s">
        <v>101</v>
      </c>
      <c r="E229" s="21" t="s">
        <v>403</v>
      </c>
      <c r="F229" s="46" t="s">
        <v>446</v>
      </c>
      <c r="G229" s="11">
        <v>35000</v>
      </c>
      <c r="H229" s="11">
        <v>1004.5</v>
      </c>
      <c r="I229" s="24">
        <v>0</v>
      </c>
      <c r="J229" s="11">
        <v>1064</v>
      </c>
      <c r="K229" s="24">
        <v>318.7</v>
      </c>
      <c r="L229" s="11">
        <v>2387.1999999999998</v>
      </c>
      <c r="M229" s="11">
        <v>32612.799999999999</v>
      </c>
    </row>
    <row r="230" spans="1:13">
      <c r="A230" s="59">
        <v>221</v>
      </c>
      <c r="B230" s="60" t="s">
        <v>288</v>
      </c>
      <c r="C230" s="20" t="s">
        <v>118</v>
      </c>
      <c r="D230" s="20" t="s">
        <v>101</v>
      </c>
      <c r="E230" s="21" t="s">
        <v>403</v>
      </c>
      <c r="F230" s="46" t="s">
        <v>446</v>
      </c>
      <c r="G230" s="11">
        <v>35000</v>
      </c>
      <c r="H230" s="11">
        <v>1004.5</v>
      </c>
      <c r="I230" s="24">
        <v>0</v>
      </c>
      <c r="J230" s="11">
        <v>1064</v>
      </c>
      <c r="K230" s="11">
        <v>26140.95</v>
      </c>
      <c r="L230" s="11">
        <v>28209.45</v>
      </c>
      <c r="M230" s="11">
        <v>6790.55</v>
      </c>
    </row>
    <row r="231" spans="1:13">
      <c r="A231" s="59">
        <v>222</v>
      </c>
      <c r="B231" s="60" t="s">
        <v>473</v>
      </c>
      <c r="C231" s="20" t="s">
        <v>477</v>
      </c>
      <c r="D231" s="20" t="s">
        <v>101</v>
      </c>
      <c r="E231" s="21" t="s">
        <v>403</v>
      </c>
      <c r="F231" s="46" t="s">
        <v>433</v>
      </c>
      <c r="G231" s="11">
        <v>76000</v>
      </c>
      <c r="H231" s="11">
        <v>2181.1999999999998</v>
      </c>
      <c r="I231" s="11">
        <v>6497.56</v>
      </c>
      <c r="J231" s="11">
        <v>2310.4</v>
      </c>
      <c r="K231" s="24">
        <v>318.7</v>
      </c>
      <c r="L231" s="11">
        <v>11307.86</v>
      </c>
      <c r="M231" s="11">
        <v>64692.14</v>
      </c>
    </row>
    <row r="232" spans="1:13">
      <c r="A232" s="59">
        <v>223</v>
      </c>
      <c r="B232" s="60" t="s">
        <v>314</v>
      </c>
      <c r="C232" s="20" t="s">
        <v>217</v>
      </c>
      <c r="D232" s="20" t="s">
        <v>101</v>
      </c>
      <c r="E232" s="21" t="s">
        <v>403</v>
      </c>
      <c r="F232" s="46" t="s">
        <v>404</v>
      </c>
      <c r="G232" s="11">
        <v>55000</v>
      </c>
      <c r="H232" s="11">
        <v>1578.5</v>
      </c>
      <c r="I232" s="11">
        <v>2559.6799999999998</v>
      </c>
      <c r="J232" s="11">
        <v>1672</v>
      </c>
      <c r="K232" s="11">
        <v>6357.35</v>
      </c>
      <c r="L232" s="11">
        <v>12167.53</v>
      </c>
      <c r="M232" s="11">
        <v>42832.47</v>
      </c>
    </row>
    <row r="233" spans="1:13">
      <c r="A233" s="59">
        <v>224</v>
      </c>
      <c r="B233" s="60" t="s">
        <v>318</v>
      </c>
      <c r="C233" s="20" t="s">
        <v>118</v>
      </c>
      <c r="D233" s="20" t="s">
        <v>101</v>
      </c>
      <c r="E233" s="21" t="s">
        <v>403</v>
      </c>
      <c r="F233" s="46" t="s">
        <v>446</v>
      </c>
      <c r="G233" s="11">
        <v>30000</v>
      </c>
      <c r="H233" s="24">
        <v>861</v>
      </c>
      <c r="I233" s="24">
        <v>0</v>
      </c>
      <c r="J233" s="24">
        <v>912</v>
      </c>
      <c r="K233" s="11">
        <v>4026.05</v>
      </c>
      <c r="L233" s="11">
        <v>5799.05</v>
      </c>
      <c r="M233" s="11">
        <v>24200.95</v>
      </c>
    </row>
    <row r="234" spans="1:13" ht="23.25">
      <c r="A234" s="59">
        <v>225</v>
      </c>
      <c r="B234" s="60" t="s">
        <v>106</v>
      </c>
      <c r="C234" s="20" t="s">
        <v>513</v>
      </c>
      <c r="D234" s="20" t="s">
        <v>107</v>
      </c>
      <c r="E234" s="21" t="s">
        <v>403</v>
      </c>
      <c r="F234" s="46" t="s">
        <v>433</v>
      </c>
      <c r="G234" s="11">
        <v>120000</v>
      </c>
      <c r="H234" s="11">
        <v>3444</v>
      </c>
      <c r="I234" s="11">
        <v>16809.87</v>
      </c>
      <c r="J234" s="11">
        <v>3648</v>
      </c>
      <c r="K234" s="24">
        <v>418.7</v>
      </c>
      <c r="L234" s="11">
        <v>24320.57</v>
      </c>
      <c r="M234" s="11">
        <v>95679.43</v>
      </c>
    </row>
    <row r="235" spans="1:13">
      <c r="A235" s="59">
        <v>226</v>
      </c>
      <c r="B235" s="60" t="s">
        <v>116</v>
      </c>
      <c r="C235" s="20" t="s">
        <v>30</v>
      </c>
      <c r="D235" s="20" t="s">
        <v>107</v>
      </c>
      <c r="E235" s="21" t="s">
        <v>331</v>
      </c>
      <c r="F235" s="46" t="s">
        <v>432</v>
      </c>
      <c r="G235" s="11">
        <v>45000</v>
      </c>
      <c r="H235" s="11">
        <v>1291.5</v>
      </c>
      <c r="I235" s="11">
        <v>1148.33</v>
      </c>
      <c r="J235" s="11">
        <v>1368</v>
      </c>
      <c r="K235" s="24">
        <v>418.7</v>
      </c>
      <c r="L235" s="11">
        <v>4226.53</v>
      </c>
      <c r="M235" s="11">
        <v>40773.47</v>
      </c>
    </row>
    <row r="236" spans="1:13">
      <c r="A236" s="59">
        <v>227</v>
      </c>
      <c r="B236" s="60" t="s">
        <v>120</v>
      </c>
      <c r="C236" s="20" t="s">
        <v>118</v>
      </c>
      <c r="D236" s="20" t="s">
        <v>107</v>
      </c>
      <c r="E236" s="21" t="s">
        <v>403</v>
      </c>
      <c r="F236" s="46" t="s">
        <v>446</v>
      </c>
      <c r="G236" s="11">
        <v>35000</v>
      </c>
      <c r="H236" s="11">
        <v>1004.5</v>
      </c>
      <c r="I236" s="24">
        <v>0</v>
      </c>
      <c r="J236" s="11">
        <v>1064</v>
      </c>
      <c r="K236" s="11">
        <v>16259.5</v>
      </c>
      <c r="L236" s="11">
        <v>18328</v>
      </c>
      <c r="M236" s="11">
        <v>16672</v>
      </c>
    </row>
    <row r="237" spans="1:13">
      <c r="A237" s="59">
        <v>228</v>
      </c>
      <c r="B237" s="60" t="s">
        <v>168</v>
      </c>
      <c r="C237" s="20" t="s">
        <v>476</v>
      </c>
      <c r="D237" s="20" t="s">
        <v>107</v>
      </c>
      <c r="E237" s="21" t="s">
        <v>331</v>
      </c>
      <c r="F237" s="46" t="s">
        <v>433</v>
      </c>
      <c r="G237" s="11">
        <v>76000</v>
      </c>
      <c r="H237" s="11">
        <v>2181.1999999999998</v>
      </c>
      <c r="I237" s="11">
        <v>6497.56</v>
      </c>
      <c r="J237" s="11">
        <v>2310.4</v>
      </c>
      <c r="K237" s="11">
        <v>7067.57</v>
      </c>
      <c r="L237" s="11">
        <v>18056.73</v>
      </c>
      <c r="M237" s="11">
        <v>57943.27</v>
      </c>
    </row>
    <row r="238" spans="1:13">
      <c r="A238" s="59">
        <v>229</v>
      </c>
      <c r="B238" s="60" t="s">
        <v>171</v>
      </c>
      <c r="C238" s="20" t="s">
        <v>172</v>
      </c>
      <c r="D238" s="20" t="s">
        <v>107</v>
      </c>
      <c r="E238" s="21" t="s">
        <v>403</v>
      </c>
      <c r="F238" s="46" t="s">
        <v>433</v>
      </c>
      <c r="G238" s="11">
        <v>30000</v>
      </c>
      <c r="H238" s="24">
        <v>861</v>
      </c>
      <c r="I238" s="24">
        <v>0</v>
      </c>
      <c r="J238" s="24">
        <v>912</v>
      </c>
      <c r="K238" s="24">
        <v>125</v>
      </c>
      <c r="L238" s="11">
        <v>1898</v>
      </c>
      <c r="M238" s="11">
        <v>28102</v>
      </c>
    </row>
    <row r="239" spans="1:13">
      <c r="A239" s="59">
        <v>230</v>
      </c>
      <c r="B239" s="60" t="s">
        <v>241</v>
      </c>
      <c r="C239" s="20" t="s">
        <v>30</v>
      </c>
      <c r="D239" s="20" t="s">
        <v>107</v>
      </c>
      <c r="E239" s="21" t="s">
        <v>403</v>
      </c>
      <c r="F239" s="46" t="s">
        <v>432</v>
      </c>
      <c r="G239" s="11">
        <v>45000</v>
      </c>
      <c r="H239" s="11">
        <v>1291.5</v>
      </c>
      <c r="I239" s="11">
        <v>1148.33</v>
      </c>
      <c r="J239" s="11">
        <v>1368</v>
      </c>
      <c r="K239" s="24">
        <v>318.7</v>
      </c>
      <c r="L239" s="11">
        <v>4126.53</v>
      </c>
      <c r="M239" s="11">
        <v>40873.47</v>
      </c>
    </row>
    <row r="240" spans="1:13">
      <c r="A240" s="59">
        <v>231</v>
      </c>
      <c r="B240" s="60" t="s">
        <v>266</v>
      </c>
      <c r="C240" s="20" t="s">
        <v>30</v>
      </c>
      <c r="D240" s="20" t="s">
        <v>107</v>
      </c>
      <c r="E240" s="21" t="s">
        <v>331</v>
      </c>
      <c r="F240" s="46" t="s">
        <v>432</v>
      </c>
      <c r="G240" s="11">
        <v>45000</v>
      </c>
      <c r="H240" s="11">
        <v>1291.5</v>
      </c>
      <c r="I240" s="11">
        <v>1148.33</v>
      </c>
      <c r="J240" s="11">
        <v>1368</v>
      </c>
      <c r="K240" s="11">
        <v>20452.64</v>
      </c>
      <c r="L240" s="11">
        <v>24260.47</v>
      </c>
      <c r="M240" s="11">
        <v>20739.53</v>
      </c>
    </row>
    <row r="241" spans="1:13">
      <c r="A241" s="59">
        <v>232</v>
      </c>
      <c r="B241" s="60" t="s">
        <v>286</v>
      </c>
      <c r="C241" s="20" t="s">
        <v>475</v>
      </c>
      <c r="D241" s="20" t="s">
        <v>107</v>
      </c>
      <c r="E241" s="21" t="s">
        <v>403</v>
      </c>
      <c r="F241" s="46" t="s">
        <v>433</v>
      </c>
      <c r="G241" s="11">
        <v>76000</v>
      </c>
      <c r="H241" s="11">
        <v>2181.1999999999998</v>
      </c>
      <c r="I241" s="11">
        <v>6497.56</v>
      </c>
      <c r="J241" s="11">
        <v>2310.4</v>
      </c>
      <c r="K241" s="11">
        <v>2550</v>
      </c>
      <c r="L241" s="11">
        <v>13539.16</v>
      </c>
      <c r="M241" s="11">
        <v>62460.84</v>
      </c>
    </row>
    <row r="242" spans="1:13">
      <c r="A242" s="59">
        <v>233</v>
      </c>
      <c r="B242" s="60" t="s">
        <v>519</v>
      </c>
      <c r="C242" s="20" t="s">
        <v>84</v>
      </c>
      <c r="D242" s="20" t="s">
        <v>107</v>
      </c>
      <c r="E242" s="21" t="s">
        <v>331</v>
      </c>
      <c r="F242" s="46" t="s">
        <v>446</v>
      </c>
      <c r="G242" s="11">
        <v>38000</v>
      </c>
      <c r="H242" s="11">
        <v>1090.5999999999999</v>
      </c>
      <c r="I242" s="24">
        <v>160.38</v>
      </c>
      <c r="J242" s="11">
        <v>1155.2</v>
      </c>
      <c r="K242" s="24">
        <v>418.7</v>
      </c>
      <c r="L242" s="11">
        <v>2824.88</v>
      </c>
      <c r="M242" s="11">
        <v>35175.120000000003</v>
      </c>
    </row>
    <row r="243" spans="1:13" ht="23.25" customHeight="1">
      <c r="A243" s="59">
        <v>234</v>
      </c>
      <c r="B243" s="60" t="s">
        <v>322</v>
      </c>
      <c r="C243" s="20" t="s">
        <v>474</v>
      </c>
      <c r="D243" s="20" t="s">
        <v>107</v>
      </c>
      <c r="E243" s="21" t="s">
        <v>403</v>
      </c>
      <c r="F243" s="46" t="s">
        <v>433</v>
      </c>
      <c r="G243" s="11">
        <v>76000</v>
      </c>
      <c r="H243" s="11">
        <v>2181.1999999999998</v>
      </c>
      <c r="I243" s="11">
        <v>6497.56</v>
      </c>
      <c r="J243" s="11">
        <v>2310.4</v>
      </c>
      <c r="K243" s="11">
        <v>4489.7</v>
      </c>
      <c r="L243" s="11">
        <v>15478.86</v>
      </c>
      <c r="M243" s="11">
        <v>60521.14</v>
      </c>
    </row>
    <row r="244" spans="1:13">
      <c r="A244" s="24"/>
      <c r="B244" s="79" t="s">
        <v>327</v>
      </c>
      <c r="C244" s="79"/>
      <c r="D244" s="79"/>
      <c r="E244" s="79"/>
      <c r="F244" s="47"/>
      <c r="G244" s="81">
        <f>SUM(G10:G243)</f>
        <v>10230500</v>
      </c>
      <c r="H244" s="81">
        <f t="shared" ref="H244:M244" si="0">SUM(H10:H243)</f>
        <v>293615.35000000009</v>
      </c>
      <c r="I244" s="81">
        <f t="shared" si="0"/>
        <v>394832.25999999983</v>
      </c>
      <c r="J244" s="81">
        <f t="shared" si="0"/>
        <v>309898.36</v>
      </c>
      <c r="K244" s="81">
        <f t="shared" si="0"/>
        <v>1770867.9799999977</v>
      </c>
      <c r="L244" s="81">
        <f t="shared" si="0"/>
        <v>2769213.9500000011</v>
      </c>
      <c r="M244" s="81">
        <f t="shared" si="0"/>
        <v>7461286.0500000026</v>
      </c>
    </row>
  </sheetData>
  <sortState xmlns:xlrd2="http://schemas.microsoft.com/office/spreadsheetml/2017/richdata2" ref="B10:M243">
    <sortCondition ref="D31:D243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"/>
  <sheetViews>
    <sheetView workbookViewId="0">
      <selection activeCell="C27" sqref="C27"/>
    </sheetView>
  </sheetViews>
  <sheetFormatPr baseColWidth="10" defaultRowHeight="15"/>
  <cols>
    <col min="1" max="1" width="4.285156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6" customFormat="1" ht="12.75">
      <c r="A1" s="16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6" s="6" customFormat="1" ht="12.7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6" s="6" customFormat="1" ht="12.7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6" s="6" customFormat="1" ht="12.7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6" s="6" customFormat="1" ht="12.7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6" ht="12.75" customHeight="1">
      <c r="A6" s="102" t="s">
        <v>62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9"/>
    </row>
    <row r="7" spans="1:16" ht="18.75" customHeight="1">
      <c r="A7" s="102" t="s">
        <v>537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9"/>
    </row>
    <row r="8" spans="1:16" s="12" customFormat="1" ht="11.25">
      <c r="A8" s="106" t="s">
        <v>329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6"/>
    </row>
    <row r="9" spans="1:16" s="6" customFormat="1" ht="25.5">
      <c r="A9" s="84" t="s">
        <v>64</v>
      </c>
      <c r="B9" s="84" t="s">
        <v>50</v>
      </c>
      <c r="C9" s="84" t="s">
        <v>52</v>
      </c>
      <c r="D9" s="84" t="s">
        <v>51</v>
      </c>
      <c r="E9" s="84" t="s">
        <v>65</v>
      </c>
      <c r="F9" s="84" t="s">
        <v>330</v>
      </c>
      <c r="G9" s="84" t="s">
        <v>66</v>
      </c>
      <c r="H9" s="84" t="s">
        <v>53</v>
      </c>
      <c r="I9" s="72" t="s">
        <v>0</v>
      </c>
      <c r="J9" s="72" t="s">
        <v>1</v>
      </c>
      <c r="K9" s="72" t="s">
        <v>67</v>
      </c>
      <c r="L9" s="88" t="s">
        <v>3</v>
      </c>
      <c r="M9" s="84" t="s">
        <v>68</v>
      </c>
      <c r="N9" s="84" t="s">
        <v>56</v>
      </c>
    </row>
    <row r="10" spans="1:16" s="22" customFormat="1" ht="27.75" customHeight="1">
      <c r="A10" s="21">
        <v>1</v>
      </c>
      <c r="B10" s="24" t="s">
        <v>89</v>
      </c>
      <c r="C10" s="76" t="s">
        <v>332</v>
      </c>
      <c r="D10" s="87" t="s">
        <v>333</v>
      </c>
      <c r="E10" s="2" t="s">
        <v>331</v>
      </c>
      <c r="F10" s="46" t="s">
        <v>433</v>
      </c>
      <c r="G10" s="26" t="s">
        <v>334</v>
      </c>
      <c r="H10" s="89">
        <v>20000</v>
      </c>
      <c r="I10" s="71">
        <v>574</v>
      </c>
      <c r="J10" s="78">
        <v>0</v>
      </c>
      <c r="K10" s="71">
        <v>608</v>
      </c>
      <c r="L10" s="71">
        <v>0</v>
      </c>
      <c r="M10" s="78">
        <v>3741.68</v>
      </c>
      <c r="N10" s="78">
        <f>SUM(H10-M10)</f>
        <v>16258.32</v>
      </c>
      <c r="O10" s="13"/>
      <c r="P10" s="25"/>
    </row>
    <row r="11" spans="1:16" s="22" customFormat="1" ht="22.5" customHeight="1">
      <c r="A11" s="21">
        <v>2</v>
      </c>
      <c r="B11" s="24" t="s">
        <v>140</v>
      </c>
      <c r="C11" s="76" t="s">
        <v>335</v>
      </c>
      <c r="D11" s="87" t="s">
        <v>459</v>
      </c>
      <c r="E11" s="2" t="s">
        <v>331</v>
      </c>
      <c r="F11" s="46" t="s">
        <v>433</v>
      </c>
      <c r="G11" s="26" t="s">
        <v>334</v>
      </c>
      <c r="H11" s="89">
        <v>25000</v>
      </c>
      <c r="I11" s="71">
        <v>717.5</v>
      </c>
      <c r="J11" s="78">
        <v>2062.91</v>
      </c>
      <c r="K11" s="71">
        <v>760</v>
      </c>
      <c r="L11" s="71">
        <v>0</v>
      </c>
      <c r="M11" s="78">
        <v>5979.92</v>
      </c>
      <c r="N11" s="78">
        <f t="shared" ref="N11:N14" si="0">SUM(H11-M11)</f>
        <v>19020.080000000002</v>
      </c>
      <c r="O11" s="13"/>
      <c r="P11" s="25"/>
    </row>
    <row r="12" spans="1:16" s="22" customFormat="1" ht="18.75" customHeight="1">
      <c r="A12" s="21">
        <v>3</v>
      </c>
      <c r="B12" s="24" t="s">
        <v>337</v>
      </c>
      <c r="C12" s="24" t="s">
        <v>49</v>
      </c>
      <c r="D12" s="92" t="s">
        <v>338</v>
      </c>
      <c r="E12" s="2" t="s">
        <v>331</v>
      </c>
      <c r="F12" s="46" t="s">
        <v>404</v>
      </c>
      <c r="G12" s="26" t="s">
        <v>72</v>
      </c>
      <c r="H12" s="89">
        <v>10000</v>
      </c>
      <c r="I12" s="71">
        <v>287</v>
      </c>
      <c r="J12" s="78">
        <v>0</v>
      </c>
      <c r="K12" s="71">
        <v>304</v>
      </c>
      <c r="L12" s="71">
        <v>0</v>
      </c>
      <c r="M12" s="78">
        <v>2002.35</v>
      </c>
      <c r="N12" s="78">
        <f t="shared" si="0"/>
        <v>7997.65</v>
      </c>
      <c r="O12" s="13"/>
      <c r="P12" s="25"/>
    </row>
    <row r="13" spans="1:16" s="22" customFormat="1" ht="24.75" customHeight="1">
      <c r="A13" s="21">
        <v>4</v>
      </c>
      <c r="B13" s="24" t="s">
        <v>336</v>
      </c>
      <c r="C13" s="24" t="s">
        <v>76</v>
      </c>
      <c r="D13" s="93" t="s">
        <v>397</v>
      </c>
      <c r="E13" s="2" t="s">
        <v>331</v>
      </c>
      <c r="F13" s="46" t="s">
        <v>433</v>
      </c>
      <c r="G13" s="26" t="s">
        <v>72</v>
      </c>
      <c r="H13" s="89">
        <v>21000</v>
      </c>
      <c r="I13" s="71">
        <v>602.70000000000005</v>
      </c>
      <c r="J13" s="78">
        <v>1596.54</v>
      </c>
      <c r="K13" s="71">
        <v>638.4</v>
      </c>
      <c r="L13" s="71">
        <v>0</v>
      </c>
      <c r="M13" s="78">
        <v>5093.2</v>
      </c>
      <c r="N13" s="78">
        <f t="shared" si="0"/>
        <v>15906.8</v>
      </c>
      <c r="O13" s="13"/>
      <c r="P13" s="25"/>
    </row>
    <row r="14" spans="1:16" s="22" customFormat="1" ht="26.25" customHeight="1">
      <c r="A14" s="21">
        <v>5</v>
      </c>
      <c r="B14" s="24" t="s">
        <v>416</v>
      </c>
      <c r="C14" s="24" t="s">
        <v>49</v>
      </c>
      <c r="D14" s="48" t="s">
        <v>458</v>
      </c>
      <c r="E14" s="2" t="s">
        <v>331</v>
      </c>
      <c r="F14" s="46" t="s">
        <v>404</v>
      </c>
      <c r="G14" s="26" t="s">
        <v>334</v>
      </c>
      <c r="H14" s="89">
        <v>10000</v>
      </c>
      <c r="I14" s="71">
        <v>287</v>
      </c>
      <c r="J14" s="78">
        <v>0</v>
      </c>
      <c r="K14" s="71">
        <v>304</v>
      </c>
      <c r="L14" s="71"/>
      <c r="M14" s="78">
        <v>2002.35</v>
      </c>
      <c r="N14" s="78">
        <f t="shared" si="0"/>
        <v>7997.65</v>
      </c>
      <c r="O14" s="13"/>
      <c r="P14" s="25"/>
    </row>
    <row r="15" spans="1:16" s="22" customFormat="1" ht="12.6" customHeight="1">
      <c r="A15" s="2"/>
      <c r="B15" s="35" t="s">
        <v>73</v>
      </c>
      <c r="C15" s="36"/>
      <c r="D15" s="36"/>
      <c r="E15" s="36"/>
      <c r="F15" s="36"/>
      <c r="G15" s="36"/>
      <c r="H15" s="37">
        <f>SUM(H10:H14)</f>
        <v>86000</v>
      </c>
      <c r="I15" s="37">
        <f t="shared" ref="I15:M15" si="1">SUM(I10:I14)</f>
        <v>2468.1999999999998</v>
      </c>
      <c r="J15" s="37">
        <f t="shared" si="1"/>
        <v>3659.45</v>
      </c>
      <c r="K15" s="37">
        <f t="shared" si="1"/>
        <v>2614.4</v>
      </c>
      <c r="L15" s="37">
        <f t="shared" si="1"/>
        <v>0</v>
      </c>
      <c r="M15" s="37">
        <f t="shared" si="1"/>
        <v>18819.5</v>
      </c>
      <c r="N15" s="37">
        <f>SUM(N10:N14)</f>
        <v>67180.5</v>
      </c>
      <c r="O15" s="13"/>
    </row>
    <row r="16" spans="1:16" s="6" customFormat="1" ht="12.75"/>
    <row r="17" spans="2:12" s="6" customFormat="1" ht="12.75"/>
    <row r="18" spans="2:12" s="6" customFormat="1" ht="12.75">
      <c r="B18" s="10"/>
    </row>
    <row r="19" spans="2:12" s="6" customFormat="1" ht="12.75">
      <c r="B19" s="10"/>
      <c r="L19" s="15"/>
    </row>
    <row r="20" spans="2:12" s="6" customFormat="1" ht="12.75"/>
  </sheetData>
  <sortState xmlns:xlrd2="http://schemas.microsoft.com/office/spreadsheetml/2017/richdata2" ref="B10:N13">
    <sortCondition ref="B10:B13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5"/>
  <sheetViews>
    <sheetView topLeftCell="A16" workbookViewId="0">
      <selection activeCell="D28" sqref="D28"/>
    </sheetView>
  </sheetViews>
  <sheetFormatPr baseColWidth="10" defaultRowHeight="15"/>
  <cols>
    <col min="1" max="1" width="5.85546875" customWidth="1"/>
    <col min="2" max="2" width="29.140625" customWidth="1"/>
    <col min="3" max="3" width="22.42578125" customWidth="1"/>
    <col min="4" max="4" width="26.140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5" s="6" customFormat="1" ht="12.75">
      <c r="A1" s="16" t="s">
        <v>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5" s="6" customFormat="1" ht="12.75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5" s="6" customFormat="1" ht="12.75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5" s="6" customFormat="1" ht="12.7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5" s="6" customFormat="1" ht="12.75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5" ht="12.75" customHeight="1">
      <c r="A6" s="102" t="s">
        <v>62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9"/>
    </row>
    <row r="7" spans="1:15" ht="18.75" customHeight="1">
      <c r="A7" s="102" t="s">
        <v>538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9"/>
    </row>
    <row r="8" spans="1:15" s="12" customFormat="1" ht="11.25">
      <c r="A8" s="106" t="s">
        <v>339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6"/>
    </row>
    <row r="9" spans="1:15" s="6" customFormat="1" ht="24">
      <c r="A9" s="56" t="s">
        <v>64</v>
      </c>
      <c r="B9" s="56" t="s">
        <v>50</v>
      </c>
      <c r="C9" s="56" t="s">
        <v>52</v>
      </c>
      <c r="D9" s="56" t="s">
        <v>51</v>
      </c>
      <c r="E9" s="56" t="s">
        <v>65</v>
      </c>
      <c r="F9" s="56" t="s">
        <v>66</v>
      </c>
      <c r="G9" s="56" t="s">
        <v>53</v>
      </c>
      <c r="H9" s="57" t="s">
        <v>0</v>
      </c>
      <c r="I9" s="57" t="s">
        <v>1</v>
      </c>
      <c r="J9" s="57" t="s">
        <v>67</v>
      </c>
      <c r="K9" s="58" t="s">
        <v>3</v>
      </c>
      <c r="L9" s="56" t="s">
        <v>68</v>
      </c>
      <c r="M9" s="56" t="s">
        <v>56</v>
      </c>
    </row>
    <row r="10" spans="1:15" s="22" customFormat="1" ht="33" customHeight="1">
      <c r="A10" s="24">
        <v>1</v>
      </c>
      <c r="B10" s="69" t="s">
        <v>344</v>
      </c>
      <c r="C10" s="86" t="s">
        <v>76</v>
      </c>
      <c r="D10" s="66" t="s">
        <v>280</v>
      </c>
      <c r="E10" s="68" t="s">
        <v>531</v>
      </c>
      <c r="F10" s="68" t="s">
        <v>334</v>
      </c>
      <c r="G10" s="78">
        <v>10000</v>
      </c>
      <c r="H10" s="71">
        <v>287</v>
      </c>
      <c r="I10" s="78">
        <v>1411.35</v>
      </c>
      <c r="J10" s="71">
        <v>304</v>
      </c>
      <c r="K10" s="71">
        <v>0</v>
      </c>
      <c r="L10" s="78">
        <v>2002.35</v>
      </c>
      <c r="M10" s="78">
        <v>7997.65</v>
      </c>
      <c r="N10" s="13"/>
    </row>
    <row r="11" spans="1:15" s="22" customFormat="1" ht="22.5" customHeight="1">
      <c r="A11" s="24">
        <v>2</v>
      </c>
      <c r="B11" s="59" t="s">
        <v>85</v>
      </c>
      <c r="C11" s="90" t="s">
        <v>443</v>
      </c>
      <c r="D11" s="90" t="s">
        <v>460</v>
      </c>
      <c r="E11" s="68" t="s">
        <v>531</v>
      </c>
      <c r="F11" s="68" t="s">
        <v>72</v>
      </c>
      <c r="G11" s="78">
        <v>10000</v>
      </c>
      <c r="H11" s="71">
        <v>287</v>
      </c>
      <c r="I11" s="78">
        <v>1148.33</v>
      </c>
      <c r="J11" s="71">
        <v>304</v>
      </c>
      <c r="K11" s="71">
        <v>0</v>
      </c>
      <c r="L11" s="78">
        <v>1739.33</v>
      </c>
      <c r="M11" s="78">
        <v>8260.67</v>
      </c>
      <c r="N11" s="13"/>
    </row>
    <row r="12" spans="1:15" s="22" customFormat="1" ht="29.25" customHeight="1">
      <c r="A12" s="24">
        <v>3</v>
      </c>
      <c r="B12" s="59" t="s">
        <v>104</v>
      </c>
      <c r="C12" s="90" t="s">
        <v>443</v>
      </c>
      <c r="D12" s="90" t="s">
        <v>460</v>
      </c>
      <c r="E12" s="68" t="s">
        <v>531</v>
      </c>
      <c r="F12" s="68" t="s">
        <v>72</v>
      </c>
      <c r="G12" s="78">
        <v>10000</v>
      </c>
      <c r="H12" s="71">
        <v>287</v>
      </c>
      <c r="I12" s="78">
        <v>1148.33</v>
      </c>
      <c r="J12" s="71">
        <v>304</v>
      </c>
      <c r="K12" s="71">
        <v>0</v>
      </c>
      <c r="L12" s="78">
        <v>1739.33</v>
      </c>
      <c r="M12" s="78">
        <v>8260.67</v>
      </c>
      <c r="N12" s="13"/>
    </row>
    <row r="13" spans="1:15" s="22" customFormat="1" ht="33.75" customHeight="1">
      <c r="A13" s="24">
        <v>4</v>
      </c>
      <c r="B13" s="69" t="s">
        <v>129</v>
      </c>
      <c r="C13" s="86" t="s">
        <v>76</v>
      </c>
      <c r="D13" s="66" t="s">
        <v>280</v>
      </c>
      <c r="E13" s="68" t="s">
        <v>531</v>
      </c>
      <c r="F13" s="68" t="s">
        <v>72</v>
      </c>
      <c r="G13" s="78">
        <v>20000</v>
      </c>
      <c r="H13" s="71">
        <v>574</v>
      </c>
      <c r="I13" s="78">
        <v>1032.1400000000001</v>
      </c>
      <c r="J13" s="71">
        <v>608</v>
      </c>
      <c r="K13" s="71">
        <v>0</v>
      </c>
      <c r="L13" s="78">
        <v>2214.14</v>
      </c>
      <c r="M13" s="78">
        <v>17785.86</v>
      </c>
      <c r="N13" s="13"/>
    </row>
    <row r="14" spans="1:15" s="22" customFormat="1" ht="26.25" customHeight="1">
      <c r="A14" s="24">
        <v>5</v>
      </c>
      <c r="B14" s="69" t="s">
        <v>137</v>
      </c>
      <c r="C14" s="86" t="s">
        <v>49</v>
      </c>
      <c r="D14" s="66" t="s">
        <v>345</v>
      </c>
      <c r="E14" s="68" t="s">
        <v>531</v>
      </c>
      <c r="F14" s="68" t="s">
        <v>334</v>
      </c>
      <c r="G14" s="78">
        <v>17000</v>
      </c>
      <c r="H14" s="71">
        <v>487.9</v>
      </c>
      <c r="I14" s="78">
        <v>3185.16</v>
      </c>
      <c r="J14" s="71">
        <v>516.79999999999995</v>
      </c>
      <c r="K14" s="71">
        <v>0</v>
      </c>
      <c r="L14" s="78">
        <v>4189.8599999999997</v>
      </c>
      <c r="M14" s="78">
        <v>12810.14</v>
      </c>
      <c r="N14" s="13"/>
    </row>
    <row r="15" spans="1:15" s="22" customFormat="1" ht="19.5" customHeight="1">
      <c r="A15" s="24">
        <v>6</v>
      </c>
      <c r="B15" s="59" t="s">
        <v>159</v>
      </c>
      <c r="C15" s="90" t="s">
        <v>443</v>
      </c>
      <c r="D15" s="90" t="s">
        <v>460</v>
      </c>
      <c r="E15" s="68" t="s">
        <v>531</v>
      </c>
      <c r="F15" s="68" t="s">
        <v>72</v>
      </c>
      <c r="G15" s="78">
        <v>10000</v>
      </c>
      <c r="H15" s="71">
        <v>287</v>
      </c>
      <c r="I15" s="78">
        <v>1148.33</v>
      </c>
      <c r="J15" s="71">
        <v>304</v>
      </c>
      <c r="K15" s="71">
        <v>0</v>
      </c>
      <c r="L15" s="78">
        <v>1739.33</v>
      </c>
      <c r="M15" s="78">
        <v>8260.67</v>
      </c>
      <c r="N15" s="13"/>
      <c r="O15" s="25"/>
    </row>
    <row r="16" spans="1:15" s="22" customFormat="1" ht="24.75">
      <c r="A16" s="24">
        <v>7</v>
      </c>
      <c r="B16" s="90" t="s">
        <v>174</v>
      </c>
      <c r="C16" s="90" t="s">
        <v>340</v>
      </c>
      <c r="D16" s="69" t="s">
        <v>341</v>
      </c>
      <c r="E16" s="68" t="s">
        <v>531</v>
      </c>
      <c r="F16" s="68" t="s">
        <v>72</v>
      </c>
      <c r="G16" s="78">
        <v>31000</v>
      </c>
      <c r="H16" s="71">
        <v>889.7</v>
      </c>
      <c r="I16" s="78">
        <v>5263.45</v>
      </c>
      <c r="J16" s="71">
        <v>942.4</v>
      </c>
      <c r="K16" s="71">
        <v>0</v>
      </c>
      <c r="L16" s="78">
        <v>7095.55</v>
      </c>
      <c r="M16" s="78">
        <v>23904.45</v>
      </c>
      <c r="N16" s="13"/>
    </row>
    <row r="17" spans="1:14" s="22" customFormat="1" ht="26.25" customHeight="1">
      <c r="A17" s="24">
        <v>8</v>
      </c>
      <c r="B17" s="59" t="s">
        <v>177</v>
      </c>
      <c r="C17" s="90" t="s">
        <v>443</v>
      </c>
      <c r="D17" s="90" t="s">
        <v>460</v>
      </c>
      <c r="E17" s="68" t="s">
        <v>531</v>
      </c>
      <c r="F17" s="68" t="s">
        <v>334</v>
      </c>
      <c r="G17" s="78">
        <v>10000</v>
      </c>
      <c r="H17" s="71">
        <v>287</v>
      </c>
      <c r="I17" s="78">
        <v>1148.33</v>
      </c>
      <c r="J17" s="71">
        <v>304</v>
      </c>
      <c r="K17" s="71">
        <v>0</v>
      </c>
      <c r="L17" s="78">
        <v>1739.33</v>
      </c>
      <c r="M17" s="78">
        <v>8260.67</v>
      </c>
      <c r="N17" s="13"/>
    </row>
    <row r="18" spans="1:14" s="22" customFormat="1" ht="23.25" customHeight="1">
      <c r="A18" s="24">
        <v>9</v>
      </c>
      <c r="B18" s="59" t="s">
        <v>186</v>
      </c>
      <c r="C18" s="90" t="s">
        <v>80</v>
      </c>
      <c r="D18" s="66" t="s">
        <v>398</v>
      </c>
      <c r="E18" s="68" t="s">
        <v>531</v>
      </c>
      <c r="F18" s="68" t="s">
        <v>334</v>
      </c>
      <c r="G18" s="78">
        <v>10000</v>
      </c>
      <c r="H18" s="71">
        <v>287</v>
      </c>
      <c r="I18" s="78">
        <v>1411.35</v>
      </c>
      <c r="J18" s="71">
        <v>304</v>
      </c>
      <c r="K18" s="71">
        <v>0</v>
      </c>
      <c r="L18" s="78">
        <v>2002.35</v>
      </c>
      <c r="M18" s="78">
        <v>7997.65</v>
      </c>
      <c r="N18" s="13"/>
    </row>
    <row r="19" spans="1:14" s="22" customFormat="1" ht="30" customHeight="1">
      <c r="A19" s="24">
        <v>10</v>
      </c>
      <c r="B19" s="69" t="s">
        <v>198</v>
      </c>
      <c r="C19" s="86" t="s">
        <v>346</v>
      </c>
      <c r="D19" s="66" t="s">
        <v>399</v>
      </c>
      <c r="E19" s="68" t="s">
        <v>531</v>
      </c>
      <c r="F19" s="68" t="s">
        <v>334</v>
      </c>
      <c r="G19" s="78">
        <v>10000</v>
      </c>
      <c r="H19" s="71">
        <v>287</v>
      </c>
      <c r="I19" s="78">
        <v>1148.33</v>
      </c>
      <c r="J19" s="71">
        <v>304</v>
      </c>
      <c r="K19" s="71">
        <v>0</v>
      </c>
      <c r="L19" s="78">
        <v>1739.33</v>
      </c>
      <c r="M19" s="78">
        <v>8260.67</v>
      </c>
      <c r="N19" s="13"/>
    </row>
    <row r="20" spans="1:14" s="22" customFormat="1" ht="23.25" customHeight="1">
      <c r="A20" s="24">
        <v>11</v>
      </c>
      <c r="B20" s="59" t="s">
        <v>347</v>
      </c>
      <c r="C20" s="90" t="s">
        <v>348</v>
      </c>
      <c r="D20" s="66" t="s">
        <v>349</v>
      </c>
      <c r="E20" s="68" t="s">
        <v>531</v>
      </c>
      <c r="F20" s="68" t="s">
        <v>334</v>
      </c>
      <c r="G20" s="78">
        <v>24000</v>
      </c>
      <c r="H20" s="71">
        <v>688.8</v>
      </c>
      <c r="I20" s="78">
        <v>3710.97</v>
      </c>
      <c r="J20" s="71">
        <v>729.6</v>
      </c>
      <c r="K20" s="71">
        <v>0</v>
      </c>
      <c r="L20" s="78">
        <v>5129.37</v>
      </c>
      <c r="M20" s="78">
        <v>18870.63</v>
      </c>
      <c r="N20" s="13"/>
    </row>
    <row r="21" spans="1:14" s="22" customFormat="1" ht="22.5" customHeight="1">
      <c r="A21" s="24">
        <v>12</v>
      </c>
      <c r="B21" s="59" t="s">
        <v>450</v>
      </c>
      <c r="C21" s="90" t="s">
        <v>443</v>
      </c>
      <c r="D21" s="91" t="s">
        <v>448</v>
      </c>
      <c r="E21" s="68" t="s">
        <v>531</v>
      </c>
      <c r="F21" s="68" t="s">
        <v>72</v>
      </c>
      <c r="G21" s="78">
        <v>40000</v>
      </c>
      <c r="H21" s="78">
        <v>1148</v>
      </c>
      <c r="I21" s="78">
        <v>6309.38</v>
      </c>
      <c r="J21" s="71">
        <v>1216</v>
      </c>
      <c r="K21" s="71">
        <v>0</v>
      </c>
      <c r="L21" s="78">
        <v>8673.3799999999992</v>
      </c>
      <c r="M21" s="78">
        <v>31326.62</v>
      </c>
      <c r="N21" s="13"/>
    </row>
    <row r="22" spans="1:14" s="22" customFormat="1" ht="23.25" customHeight="1">
      <c r="A22" s="24">
        <v>13</v>
      </c>
      <c r="B22" s="59" t="s">
        <v>231</v>
      </c>
      <c r="C22" s="90" t="s">
        <v>443</v>
      </c>
      <c r="D22" s="90" t="s">
        <v>460</v>
      </c>
      <c r="E22" s="68" t="s">
        <v>531</v>
      </c>
      <c r="F22" s="68" t="s">
        <v>72</v>
      </c>
      <c r="G22" s="78">
        <v>10000</v>
      </c>
      <c r="H22" s="71">
        <v>287</v>
      </c>
      <c r="I22" s="71">
        <v>633.69000000000005</v>
      </c>
      <c r="J22" s="71">
        <v>304</v>
      </c>
      <c r="K22" s="71">
        <v>0</v>
      </c>
      <c r="L22" s="78">
        <v>1224.69</v>
      </c>
      <c r="M22" s="78">
        <v>8775.31</v>
      </c>
      <c r="N22" s="13"/>
    </row>
    <row r="23" spans="1:14" s="22" customFormat="1" ht="22.5" customHeight="1">
      <c r="A23" s="24">
        <v>14</v>
      </c>
      <c r="B23" s="59" t="s">
        <v>237</v>
      </c>
      <c r="C23" s="90" t="s">
        <v>443</v>
      </c>
      <c r="D23" s="90" t="s">
        <v>460</v>
      </c>
      <c r="E23" s="68" t="s">
        <v>531</v>
      </c>
      <c r="F23" s="68" t="s">
        <v>72</v>
      </c>
      <c r="G23" s="78">
        <v>10000</v>
      </c>
      <c r="H23" s="71">
        <v>287</v>
      </c>
      <c r="I23" s="78">
        <v>1148.33</v>
      </c>
      <c r="J23" s="71">
        <v>304</v>
      </c>
      <c r="K23" s="71">
        <v>0</v>
      </c>
      <c r="L23" s="78">
        <v>1739.33</v>
      </c>
      <c r="M23" s="78">
        <v>8260.67</v>
      </c>
      <c r="N23" s="13"/>
    </row>
    <row r="24" spans="1:14" s="22" customFormat="1" ht="27.75" customHeight="1">
      <c r="A24" s="24">
        <v>15</v>
      </c>
      <c r="B24" s="59" t="s">
        <v>249</v>
      </c>
      <c r="C24" s="69" t="s">
        <v>78</v>
      </c>
      <c r="D24" s="59" t="s">
        <v>506</v>
      </c>
      <c r="E24" s="68" t="s">
        <v>531</v>
      </c>
      <c r="F24" s="68" t="s">
        <v>334</v>
      </c>
      <c r="G24" s="78">
        <v>12000</v>
      </c>
      <c r="H24" s="71">
        <v>344.4</v>
      </c>
      <c r="I24" s="78">
        <v>2258.16</v>
      </c>
      <c r="J24" s="71">
        <v>364.8</v>
      </c>
      <c r="K24" s="71">
        <v>0</v>
      </c>
      <c r="L24" s="78">
        <v>2967.36</v>
      </c>
      <c r="M24" s="78">
        <v>9032.64</v>
      </c>
      <c r="N24" s="13"/>
    </row>
    <row r="25" spans="1:14" s="22" customFormat="1" ht="22.5" customHeight="1">
      <c r="A25" s="24">
        <v>16</v>
      </c>
      <c r="B25" s="59" t="s">
        <v>252</v>
      </c>
      <c r="C25" s="90" t="s">
        <v>443</v>
      </c>
      <c r="D25" s="90" t="s">
        <v>460</v>
      </c>
      <c r="E25" s="68" t="s">
        <v>531</v>
      </c>
      <c r="F25" s="68" t="s">
        <v>334</v>
      </c>
      <c r="G25" s="78">
        <v>10000</v>
      </c>
      <c r="H25" s="71">
        <v>287</v>
      </c>
      <c r="I25" s="78">
        <v>1148.33</v>
      </c>
      <c r="J25" s="71">
        <v>304</v>
      </c>
      <c r="K25" s="71">
        <v>0</v>
      </c>
      <c r="L25" s="78">
        <v>1739.33</v>
      </c>
      <c r="M25" s="78">
        <v>8260.67</v>
      </c>
      <c r="N25" s="13"/>
    </row>
    <row r="26" spans="1:14" s="22" customFormat="1" ht="22.5" customHeight="1">
      <c r="A26" s="24">
        <v>17</v>
      </c>
      <c r="B26" s="59" t="s">
        <v>272</v>
      </c>
      <c r="C26" s="90" t="s">
        <v>443</v>
      </c>
      <c r="D26" s="90" t="s">
        <v>460</v>
      </c>
      <c r="E26" s="68" t="s">
        <v>531</v>
      </c>
      <c r="F26" s="68" t="s">
        <v>334</v>
      </c>
      <c r="G26" s="78">
        <v>10000</v>
      </c>
      <c r="H26" s="71">
        <v>287</v>
      </c>
      <c r="I26" s="78">
        <v>1148.33</v>
      </c>
      <c r="J26" s="71">
        <v>304</v>
      </c>
      <c r="K26" s="71">
        <v>0</v>
      </c>
      <c r="L26" s="78">
        <v>1739.33</v>
      </c>
      <c r="M26" s="78">
        <v>8260.67</v>
      </c>
      <c r="N26" s="13"/>
    </row>
    <row r="27" spans="1:14" s="22" customFormat="1" ht="48" customHeight="1">
      <c r="A27" s="24">
        <v>18</v>
      </c>
      <c r="B27" s="59" t="s">
        <v>528</v>
      </c>
      <c r="C27" s="90" t="s">
        <v>529</v>
      </c>
      <c r="D27" s="91" t="s">
        <v>530</v>
      </c>
      <c r="E27" s="68" t="s">
        <v>531</v>
      </c>
      <c r="F27" s="68" t="s">
        <v>334</v>
      </c>
      <c r="G27" s="78">
        <v>24000</v>
      </c>
      <c r="H27" s="71">
        <v>688.8</v>
      </c>
      <c r="I27" s="78">
        <v>5607.81</v>
      </c>
      <c r="J27" s="71">
        <v>729.6</v>
      </c>
      <c r="K27" s="71">
        <v>0</v>
      </c>
      <c r="L27" s="78">
        <v>7026.21</v>
      </c>
      <c r="M27" s="78">
        <v>16973.79</v>
      </c>
      <c r="N27" s="13"/>
    </row>
    <row r="28" spans="1:14" s="22" customFormat="1" ht="29.25" customHeight="1">
      <c r="A28" s="24">
        <v>19</v>
      </c>
      <c r="B28" s="69" t="s">
        <v>289</v>
      </c>
      <c r="C28" s="86" t="s">
        <v>343</v>
      </c>
      <c r="D28" s="66" t="s">
        <v>400</v>
      </c>
      <c r="E28" s="68" t="s">
        <v>531</v>
      </c>
      <c r="F28" s="68" t="s">
        <v>72</v>
      </c>
      <c r="G28" s="78">
        <v>65000</v>
      </c>
      <c r="H28" s="78">
        <v>1865.5</v>
      </c>
      <c r="I28" s="78">
        <v>14250.19</v>
      </c>
      <c r="J28" s="71">
        <v>1976</v>
      </c>
      <c r="K28" s="71">
        <v>0</v>
      </c>
      <c r="L28" s="78">
        <v>18091.689999999999</v>
      </c>
      <c r="M28" s="78">
        <v>46908.31</v>
      </c>
      <c r="N28" s="13"/>
    </row>
    <row r="29" spans="1:14" s="22" customFormat="1" ht="24.75" customHeight="1">
      <c r="A29" s="24">
        <v>20</v>
      </c>
      <c r="B29" s="59" t="s">
        <v>298</v>
      </c>
      <c r="C29" s="90" t="s">
        <v>342</v>
      </c>
      <c r="D29" s="91" t="s">
        <v>401</v>
      </c>
      <c r="E29" s="68" t="s">
        <v>531</v>
      </c>
      <c r="F29" s="68" t="s">
        <v>334</v>
      </c>
      <c r="G29" s="78">
        <v>44000</v>
      </c>
      <c r="H29" s="78">
        <v>1262.8</v>
      </c>
      <c r="I29" s="78">
        <v>10226.540000000001</v>
      </c>
      <c r="J29" s="71">
        <v>1337.6</v>
      </c>
      <c r="K29" s="71">
        <v>0</v>
      </c>
      <c r="L29" s="78">
        <v>12826.94</v>
      </c>
      <c r="M29" s="78">
        <v>31173.06</v>
      </c>
      <c r="N29" s="13"/>
    </row>
    <row r="30" spans="1:14" s="6" customFormat="1" ht="12.75">
      <c r="A30" s="73"/>
      <c r="B30" s="35" t="s">
        <v>73</v>
      </c>
      <c r="C30" s="36"/>
      <c r="D30" s="36"/>
      <c r="E30" s="36"/>
      <c r="F30" s="36"/>
      <c r="G30" s="81">
        <f>SUM(G10:G29)</f>
        <v>387000</v>
      </c>
      <c r="H30" s="81">
        <f t="shared" ref="H30:M30" si="0">SUM(H10:H29)</f>
        <v>11106.9</v>
      </c>
      <c r="I30" s="81">
        <f t="shared" si="0"/>
        <v>64486.83</v>
      </c>
      <c r="J30" s="81">
        <f t="shared" si="0"/>
        <v>11764.800000000001</v>
      </c>
      <c r="K30" s="81">
        <f t="shared" si="0"/>
        <v>0</v>
      </c>
      <c r="L30" s="81">
        <f t="shared" si="0"/>
        <v>87358.530000000013</v>
      </c>
      <c r="M30" s="81">
        <f t="shared" si="0"/>
        <v>299641.47000000003</v>
      </c>
    </row>
    <row r="31" spans="1:14" s="6" customFormat="1" ht="12.75"/>
    <row r="32" spans="1:14" s="6" customFormat="1" ht="12.75"/>
    <row r="33" spans="2:13" s="6" customFormat="1" ht="12.75">
      <c r="B33" s="10"/>
    </row>
    <row r="34" spans="2:13" s="6" customFormat="1" ht="12.75">
      <c r="B34" s="10"/>
      <c r="K34" s="15"/>
    </row>
    <row r="35" spans="2:13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</sheetData>
  <sortState xmlns:xlrd2="http://schemas.microsoft.com/office/spreadsheetml/2017/richdata2" ref="B10:M29">
    <sortCondition ref="B10:B29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6"/>
  <sheetViews>
    <sheetView topLeftCell="A25" workbookViewId="0">
      <selection activeCell="D49" sqref="D49"/>
    </sheetView>
  </sheetViews>
  <sheetFormatPr baseColWidth="10" defaultColWidth="11.42578125" defaultRowHeight="11.25"/>
  <cols>
    <col min="1" max="1" width="5" style="19" customWidth="1"/>
    <col min="2" max="2" width="28.5703125" style="19" customWidth="1"/>
    <col min="3" max="3" width="18.5703125" style="19" customWidth="1"/>
    <col min="4" max="4" width="20.85546875" style="19" customWidth="1"/>
    <col min="5" max="5" width="24.140625" style="19" customWidth="1"/>
    <col min="6" max="6" width="11.140625" style="19" customWidth="1"/>
    <col min="7" max="7" width="12.140625" style="19" customWidth="1"/>
    <col min="8" max="8" width="7.85546875" style="19" customWidth="1"/>
    <col min="9" max="9" width="11.140625" style="19" customWidth="1"/>
    <col min="10" max="10" width="8.85546875" style="19" customWidth="1"/>
    <col min="11" max="12" width="11.42578125" style="19"/>
    <col min="13" max="13" width="11.140625" style="19" customWidth="1"/>
    <col min="14" max="15" width="11.42578125" style="19" hidden="1" customWidth="1"/>
    <col min="16" max="16384" width="11.42578125" style="19"/>
  </cols>
  <sheetData>
    <row r="1" spans="1:16" s="27" customFormat="1" ht="12" customHeight="1">
      <c r="A1" s="8"/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17"/>
      <c r="N1" s="17"/>
      <c r="O1" s="17"/>
      <c r="P1" s="17"/>
    </row>
    <row r="2" spans="1:16" ht="74.25" customHeight="1">
      <c r="A2" s="102" t="s">
        <v>62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6" ht="13.5" customHeight="1">
      <c r="A3" s="102" t="s">
        <v>539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1:16" s="16" customFormat="1" ht="12" customHeight="1">
      <c r="A4" s="103" t="s">
        <v>350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1:16" ht="23.25" customHeight="1">
      <c r="A5" s="9" t="s">
        <v>351</v>
      </c>
      <c r="B5" s="9" t="s">
        <v>50</v>
      </c>
      <c r="C5" s="9" t="s">
        <v>52</v>
      </c>
      <c r="D5" s="9" t="s">
        <v>352</v>
      </c>
      <c r="E5" s="9" t="s">
        <v>65</v>
      </c>
      <c r="F5" s="31" t="s">
        <v>66</v>
      </c>
      <c r="G5" s="9" t="s">
        <v>353</v>
      </c>
      <c r="H5" s="9" t="s">
        <v>0</v>
      </c>
      <c r="I5" s="9" t="s">
        <v>1</v>
      </c>
      <c r="J5" s="9" t="s">
        <v>2</v>
      </c>
      <c r="K5" s="9" t="s">
        <v>3</v>
      </c>
      <c r="L5" s="9" t="s">
        <v>4</v>
      </c>
      <c r="M5" s="9" t="s">
        <v>354</v>
      </c>
    </row>
    <row r="6" spans="1:16" ht="19.899999999999999" customHeight="1">
      <c r="A6" s="59">
        <v>1</v>
      </c>
      <c r="B6" s="59" t="s">
        <v>355</v>
      </c>
      <c r="C6" s="62" t="s">
        <v>356</v>
      </c>
      <c r="D6" s="59" t="s">
        <v>357</v>
      </c>
      <c r="E6" s="62" t="s">
        <v>358</v>
      </c>
      <c r="F6" s="55" t="s">
        <v>334</v>
      </c>
      <c r="G6" s="61">
        <v>18000</v>
      </c>
      <c r="H6" s="59">
        <v>0</v>
      </c>
      <c r="I6" s="59">
        <v>0</v>
      </c>
      <c r="J6" s="59">
        <v>0</v>
      </c>
      <c r="K6" s="61">
        <v>2025</v>
      </c>
      <c r="L6" s="61">
        <v>2025</v>
      </c>
      <c r="M6" s="61">
        <v>15975</v>
      </c>
    </row>
    <row r="7" spans="1:16" ht="19.899999999999999" customHeight="1">
      <c r="A7" s="59">
        <v>2</v>
      </c>
      <c r="B7" s="59" t="s">
        <v>359</v>
      </c>
      <c r="C7" s="62" t="s">
        <v>356</v>
      </c>
      <c r="D7" s="59" t="s">
        <v>357</v>
      </c>
      <c r="E7" s="62" t="s">
        <v>358</v>
      </c>
      <c r="F7" s="55" t="s">
        <v>334</v>
      </c>
      <c r="G7" s="61">
        <v>18000</v>
      </c>
      <c r="H7" s="59">
        <v>0</v>
      </c>
      <c r="I7" s="59">
        <v>0</v>
      </c>
      <c r="J7" s="59">
        <v>0</v>
      </c>
      <c r="K7" s="61">
        <v>3625</v>
      </c>
      <c r="L7" s="61">
        <v>3625</v>
      </c>
      <c r="M7" s="61">
        <v>14375</v>
      </c>
    </row>
    <row r="8" spans="1:16" s="33" customFormat="1" ht="19.899999999999999" customHeight="1">
      <c r="A8" s="59">
        <v>3</v>
      </c>
      <c r="B8" s="59" t="s">
        <v>360</v>
      </c>
      <c r="C8" s="62" t="s">
        <v>356</v>
      </c>
      <c r="D8" s="59" t="s">
        <v>357</v>
      </c>
      <c r="E8" s="62" t="s">
        <v>358</v>
      </c>
      <c r="F8" s="55" t="s">
        <v>334</v>
      </c>
      <c r="G8" s="61">
        <v>18000</v>
      </c>
      <c r="H8" s="59">
        <v>0</v>
      </c>
      <c r="I8" s="59">
        <v>0</v>
      </c>
      <c r="J8" s="59">
        <v>0</v>
      </c>
      <c r="K8" s="61">
        <v>11525</v>
      </c>
      <c r="L8" s="61">
        <v>11525</v>
      </c>
      <c r="M8" s="61">
        <v>6475</v>
      </c>
    </row>
    <row r="9" spans="1:16" s="33" customFormat="1" ht="19.899999999999999" customHeight="1">
      <c r="A9" s="59">
        <v>4</v>
      </c>
      <c r="B9" s="59" t="s">
        <v>361</v>
      </c>
      <c r="C9" s="62" t="s">
        <v>356</v>
      </c>
      <c r="D9" s="59" t="s">
        <v>357</v>
      </c>
      <c r="E9" s="62" t="s">
        <v>358</v>
      </c>
      <c r="F9" s="55" t="s">
        <v>334</v>
      </c>
      <c r="G9" s="61">
        <v>18000</v>
      </c>
      <c r="H9" s="59">
        <v>0</v>
      </c>
      <c r="I9" s="59">
        <v>0</v>
      </c>
      <c r="J9" s="59">
        <v>0</v>
      </c>
      <c r="K9" s="61">
        <v>5025</v>
      </c>
      <c r="L9" s="61">
        <v>5025</v>
      </c>
      <c r="M9" s="61">
        <v>12975</v>
      </c>
    </row>
    <row r="10" spans="1:16" ht="19.899999999999999" customHeight="1">
      <c r="A10" s="59">
        <v>5</v>
      </c>
      <c r="B10" s="59" t="s">
        <v>362</v>
      </c>
      <c r="C10" s="62" t="s">
        <v>356</v>
      </c>
      <c r="D10" s="59" t="s">
        <v>357</v>
      </c>
      <c r="E10" s="62" t="s">
        <v>358</v>
      </c>
      <c r="F10" s="55" t="s">
        <v>334</v>
      </c>
      <c r="G10" s="61">
        <v>18000</v>
      </c>
      <c r="H10" s="59">
        <v>0</v>
      </c>
      <c r="I10" s="59">
        <v>0</v>
      </c>
      <c r="J10" s="59">
        <v>0</v>
      </c>
      <c r="K10" s="61">
        <v>3025</v>
      </c>
      <c r="L10" s="61">
        <v>3025</v>
      </c>
      <c r="M10" s="61">
        <v>14975</v>
      </c>
    </row>
    <row r="11" spans="1:16" ht="19.899999999999999" customHeight="1">
      <c r="A11" s="59">
        <v>6</v>
      </c>
      <c r="B11" s="59" t="s">
        <v>363</v>
      </c>
      <c r="C11" s="62" t="s">
        <v>356</v>
      </c>
      <c r="D11" s="59" t="s">
        <v>357</v>
      </c>
      <c r="E11" s="62" t="s">
        <v>358</v>
      </c>
      <c r="F11" s="55" t="s">
        <v>334</v>
      </c>
      <c r="G11" s="61">
        <v>18000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61">
        <v>18000</v>
      </c>
    </row>
    <row r="12" spans="1:16" s="33" customFormat="1" ht="19.899999999999999" customHeight="1">
      <c r="A12" s="59">
        <v>7</v>
      </c>
      <c r="B12" s="59" t="s">
        <v>364</v>
      </c>
      <c r="C12" s="62" t="s">
        <v>356</v>
      </c>
      <c r="D12" s="59" t="s">
        <v>357</v>
      </c>
      <c r="E12" s="62" t="s">
        <v>358</v>
      </c>
      <c r="F12" s="55" t="s">
        <v>334</v>
      </c>
      <c r="G12" s="61">
        <v>83000</v>
      </c>
      <c r="H12" s="59">
        <v>0</v>
      </c>
      <c r="I12" s="61">
        <v>9332.8700000000008</v>
      </c>
      <c r="J12" s="59">
        <v>0</v>
      </c>
      <c r="K12" s="59">
        <v>0</v>
      </c>
      <c r="L12" s="61">
        <v>9332.8700000000008</v>
      </c>
      <c r="M12" s="61">
        <v>73667.13</v>
      </c>
    </row>
    <row r="13" spans="1:16" s="33" customFormat="1" ht="19.899999999999999" customHeight="1">
      <c r="A13" s="59">
        <v>8</v>
      </c>
      <c r="B13" s="59" t="s">
        <v>366</v>
      </c>
      <c r="C13" s="62" t="s">
        <v>356</v>
      </c>
      <c r="D13" s="59" t="s">
        <v>365</v>
      </c>
      <c r="E13" s="62" t="s">
        <v>358</v>
      </c>
      <c r="F13" s="55" t="s">
        <v>334</v>
      </c>
      <c r="G13" s="61">
        <v>18000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61">
        <v>18000</v>
      </c>
    </row>
    <row r="14" spans="1:16" s="33" customFormat="1" ht="19.899999999999999" customHeight="1">
      <c r="A14" s="59">
        <v>9</v>
      </c>
      <c r="B14" s="59" t="s">
        <v>367</v>
      </c>
      <c r="C14" s="62" t="s">
        <v>356</v>
      </c>
      <c r="D14" s="59" t="s">
        <v>357</v>
      </c>
      <c r="E14" s="62" t="s">
        <v>358</v>
      </c>
      <c r="F14" s="55" t="s">
        <v>334</v>
      </c>
      <c r="G14" s="61">
        <v>18000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61">
        <v>18000</v>
      </c>
    </row>
    <row r="15" spans="1:16" s="33" customFormat="1" ht="19.899999999999999" customHeight="1">
      <c r="A15" s="59">
        <v>10</v>
      </c>
      <c r="B15" s="59" t="s">
        <v>368</v>
      </c>
      <c r="C15" s="62" t="s">
        <v>356</v>
      </c>
      <c r="D15" s="59" t="s">
        <v>357</v>
      </c>
      <c r="E15" s="62" t="s">
        <v>358</v>
      </c>
      <c r="F15" s="55" t="s">
        <v>334</v>
      </c>
      <c r="G15" s="61">
        <v>18000</v>
      </c>
      <c r="H15" s="59">
        <v>0</v>
      </c>
      <c r="I15" s="59">
        <v>0</v>
      </c>
      <c r="J15" s="59">
        <v>0</v>
      </c>
      <c r="K15" s="61">
        <v>1525</v>
      </c>
      <c r="L15" s="61">
        <v>1525</v>
      </c>
      <c r="M15" s="61">
        <v>16475</v>
      </c>
    </row>
    <row r="16" spans="1:16" s="33" customFormat="1" ht="19.899999999999999" customHeight="1">
      <c r="A16" s="59">
        <v>11</v>
      </c>
      <c r="B16" s="59" t="s">
        <v>369</v>
      </c>
      <c r="C16" s="62" t="s">
        <v>356</v>
      </c>
      <c r="D16" s="59" t="s">
        <v>357</v>
      </c>
      <c r="E16" s="62" t="s">
        <v>358</v>
      </c>
      <c r="F16" s="55" t="s">
        <v>334</v>
      </c>
      <c r="G16" s="61">
        <v>18000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61">
        <v>18000</v>
      </c>
    </row>
    <row r="17" spans="1:14" s="33" customFormat="1" ht="19.899999999999999" customHeight="1">
      <c r="A17" s="59">
        <v>12</v>
      </c>
      <c r="B17" s="59" t="s">
        <v>520</v>
      </c>
      <c r="C17" s="62" t="s">
        <v>356</v>
      </c>
      <c r="D17" s="59" t="s">
        <v>357</v>
      </c>
      <c r="E17" s="62" t="s">
        <v>358</v>
      </c>
      <c r="F17" s="55" t="s">
        <v>334</v>
      </c>
      <c r="G17" s="61">
        <v>18000</v>
      </c>
      <c r="H17" s="59">
        <v>0</v>
      </c>
      <c r="I17" s="59">
        <v>0</v>
      </c>
      <c r="J17" s="59">
        <v>0</v>
      </c>
      <c r="K17" s="59">
        <v>0</v>
      </c>
      <c r="L17" s="59">
        <v>0</v>
      </c>
      <c r="M17" s="61">
        <v>18000</v>
      </c>
    </row>
    <row r="18" spans="1:14" s="33" customFormat="1" ht="19.899999999999999" customHeight="1">
      <c r="A18" s="59">
        <v>13</v>
      </c>
      <c r="B18" s="59" t="s">
        <v>370</v>
      </c>
      <c r="C18" s="62" t="s">
        <v>356</v>
      </c>
      <c r="D18" s="59" t="s">
        <v>357</v>
      </c>
      <c r="E18" s="62" t="s">
        <v>358</v>
      </c>
      <c r="F18" s="55" t="s">
        <v>334</v>
      </c>
      <c r="G18" s="61">
        <v>18000</v>
      </c>
      <c r="H18" s="59">
        <v>0</v>
      </c>
      <c r="I18" s="59">
        <v>0</v>
      </c>
      <c r="J18" s="59">
        <v>0</v>
      </c>
      <c r="K18" s="61">
        <v>1025</v>
      </c>
      <c r="L18" s="61">
        <v>1025</v>
      </c>
      <c r="M18" s="61">
        <v>16975</v>
      </c>
    </row>
    <row r="19" spans="1:14" s="33" customFormat="1" ht="19.899999999999999" customHeight="1">
      <c r="A19" s="59">
        <v>14</v>
      </c>
      <c r="B19" s="59" t="s">
        <v>371</v>
      </c>
      <c r="C19" s="62" t="s">
        <v>356</v>
      </c>
      <c r="D19" s="59" t="s">
        <v>357</v>
      </c>
      <c r="E19" s="62" t="s">
        <v>358</v>
      </c>
      <c r="F19" s="55" t="s">
        <v>334</v>
      </c>
      <c r="G19" s="61">
        <v>18000</v>
      </c>
      <c r="H19" s="59">
        <v>0</v>
      </c>
      <c r="I19" s="59">
        <v>0</v>
      </c>
      <c r="J19" s="59">
        <v>0</v>
      </c>
      <c r="K19" s="59">
        <v>0</v>
      </c>
      <c r="L19" s="59">
        <v>0</v>
      </c>
      <c r="M19" s="61">
        <v>18000</v>
      </c>
      <c r="N19" s="32">
        <v>10000</v>
      </c>
    </row>
    <row r="20" spans="1:14" s="33" customFormat="1" ht="19.899999999999999" customHeight="1">
      <c r="A20" s="59">
        <v>15</v>
      </c>
      <c r="B20" s="59" t="s">
        <v>372</v>
      </c>
      <c r="C20" s="62" t="s">
        <v>356</v>
      </c>
      <c r="D20" s="59" t="s">
        <v>357</v>
      </c>
      <c r="E20" s="62" t="s">
        <v>358</v>
      </c>
      <c r="F20" s="55" t="s">
        <v>334</v>
      </c>
      <c r="G20" s="61">
        <v>18000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61">
        <v>18000</v>
      </c>
    </row>
    <row r="21" spans="1:14" s="33" customFormat="1" ht="15.75" customHeight="1">
      <c r="A21" s="59">
        <v>16</v>
      </c>
      <c r="B21" s="59" t="s">
        <v>373</v>
      </c>
      <c r="C21" s="62" t="s">
        <v>356</v>
      </c>
      <c r="D21" s="59" t="s">
        <v>357</v>
      </c>
      <c r="E21" s="62" t="s">
        <v>358</v>
      </c>
      <c r="F21" s="55" t="s">
        <v>334</v>
      </c>
      <c r="G21" s="61">
        <v>18000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61">
        <v>18000</v>
      </c>
    </row>
    <row r="22" spans="1:14" s="33" customFormat="1" ht="16.5" customHeight="1">
      <c r="A22" s="59">
        <v>17</v>
      </c>
      <c r="B22" s="59" t="s">
        <v>406</v>
      </c>
      <c r="C22" s="62" t="s">
        <v>356</v>
      </c>
      <c r="D22" s="59" t="s">
        <v>357</v>
      </c>
      <c r="E22" s="62" t="s">
        <v>358</v>
      </c>
      <c r="F22" s="55" t="s">
        <v>334</v>
      </c>
      <c r="G22" s="61">
        <v>18000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61">
        <v>18000</v>
      </c>
    </row>
    <row r="23" spans="1:14" s="33" customFormat="1" ht="14.25" customHeight="1">
      <c r="A23" s="59">
        <v>18</v>
      </c>
      <c r="B23" s="59" t="s">
        <v>521</v>
      </c>
      <c r="C23" s="62" t="s">
        <v>356</v>
      </c>
      <c r="D23" s="59" t="s">
        <v>357</v>
      </c>
      <c r="E23" s="62" t="s">
        <v>358</v>
      </c>
      <c r="F23" s="55" t="s">
        <v>334</v>
      </c>
      <c r="G23" s="61">
        <v>18000</v>
      </c>
      <c r="H23" s="59">
        <v>0</v>
      </c>
      <c r="I23" s="59">
        <v>0</v>
      </c>
      <c r="J23" s="59">
        <v>0</v>
      </c>
      <c r="K23" s="59">
        <v>0</v>
      </c>
      <c r="L23" s="59">
        <v>0</v>
      </c>
      <c r="M23" s="61">
        <v>18000</v>
      </c>
    </row>
    <row r="24" spans="1:14" s="33" customFormat="1" ht="15.75" customHeight="1">
      <c r="A24" s="59">
        <v>19</v>
      </c>
      <c r="B24" s="59" t="s">
        <v>374</v>
      </c>
      <c r="C24" s="62" t="s">
        <v>356</v>
      </c>
      <c r="D24" s="59" t="s">
        <v>357</v>
      </c>
      <c r="E24" s="62" t="s">
        <v>358</v>
      </c>
      <c r="F24" s="55" t="s">
        <v>334</v>
      </c>
      <c r="G24" s="61">
        <v>18000</v>
      </c>
      <c r="H24" s="59">
        <v>0</v>
      </c>
      <c r="I24" s="59">
        <v>0</v>
      </c>
      <c r="J24" s="59">
        <v>0</v>
      </c>
      <c r="K24" s="61">
        <v>11056.12</v>
      </c>
      <c r="L24" s="61">
        <v>11056.12</v>
      </c>
      <c r="M24" s="61">
        <v>6943.88</v>
      </c>
    </row>
    <row r="25" spans="1:14" s="33" customFormat="1" ht="21.75" customHeight="1">
      <c r="A25" s="59">
        <v>20</v>
      </c>
      <c r="B25" s="59" t="s">
        <v>375</v>
      </c>
      <c r="C25" s="62" t="s">
        <v>356</v>
      </c>
      <c r="D25" s="59" t="s">
        <v>357</v>
      </c>
      <c r="E25" s="66" t="s">
        <v>408</v>
      </c>
      <c r="F25" s="55" t="s">
        <v>72</v>
      </c>
      <c r="G25" s="61">
        <v>105000</v>
      </c>
      <c r="H25" s="59">
        <v>0</v>
      </c>
      <c r="I25" s="61">
        <v>14832.87</v>
      </c>
      <c r="J25" s="59">
        <v>0</v>
      </c>
      <c r="K25" s="61">
        <v>14318.7</v>
      </c>
      <c r="L25" s="61">
        <v>29151.57</v>
      </c>
      <c r="M25" s="61">
        <v>75848.429999999993</v>
      </c>
    </row>
    <row r="26" spans="1:14" s="33" customFormat="1" ht="18" customHeight="1">
      <c r="A26" s="59">
        <v>21</v>
      </c>
      <c r="B26" s="59" t="s">
        <v>376</v>
      </c>
      <c r="C26" s="62" t="s">
        <v>356</v>
      </c>
      <c r="D26" s="59" t="s">
        <v>357</v>
      </c>
      <c r="E26" s="62" t="s">
        <v>358</v>
      </c>
      <c r="F26" s="55" t="s">
        <v>72</v>
      </c>
      <c r="G26" s="61">
        <v>18000</v>
      </c>
      <c r="H26" s="59">
        <v>0</v>
      </c>
      <c r="I26" s="59">
        <v>0</v>
      </c>
      <c r="J26" s="59">
        <v>0</v>
      </c>
      <c r="K26" s="61">
        <v>5642.05</v>
      </c>
      <c r="L26" s="61">
        <v>5642.05</v>
      </c>
      <c r="M26" s="61">
        <v>12357.95</v>
      </c>
    </row>
    <row r="27" spans="1:14" s="33" customFormat="1" ht="15.75" customHeight="1">
      <c r="A27" s="59">
        <v>22</v>
      </c>
      <c r="B27" s="59" t="s">
        <v>377</v>
      </c>
      <c r="C27" s="62" t="s">
        <v>356</v>
      </c>
      <c r="D27" s="59" t="s">
        <v>357</v>
      </c>
      <c r="E27" s="62" t="s">
        <v>358</v>
      </c>
      <c r="F27" s="55" t="s">
        <v>334</v>
      </c>
      <c r="G27" s="61">
        <v>18000</v>
      </c>
      <c r="H27" s="59">
        <v>0</v>
      </c>
      <c r="I27" s="59">
        <v>0</v>
      </c>
      <c r="J27" s="59">
        <v>0</v>
      </c>
      <c r="K27" s="61">
        <v>10247.77</v>
      </c>
      <c r="L27" s="61">
        <v>10247.77</v>
      </c>
      <c r="M27" s="61">
        <v>7752.23</v>
      </c>
    </row>
    <row r="28" spans="1:14" s="33" customFormat="1" ht="15.75" customHeight="1">
      <c r="A28" s="59">
        <v>23</v>
      </c>
      <c r="B28" s="59" t="s">
        <v>378</v>
      </c>
      <c r="C28" s="62" t="s">
        <v>356</v>
      </c>
      <c r="D28" s="59" t="s">
        <v>357</v>
      </c>
      <c r="E28" s="62" t="s">
        <v>358</v>
      </c>
      <c r="F28" s="55" t="s">
        <v>334</v>
      </c>
      <c r="G28" s="61">
        <v>18000</v>
      </c>
      <c r="H28" s="59">
        <v>0</v>
      </c>
      <c r="I28" s="59">
        <v>0</v>
      </c>
      <c r="J28" s="59">
        <v>0</v>
      </c>
      <c r="K28" s="61">
        <v>2025</v>
      </c>
      <c r="L28" s="61">
        <v>2025</v>
      </c>
      <c r="M28" s="61">
        <v>15975</v>
      </c>
    </row>
    <row r="29" spans="1:14" s="33" customFormat="1" ht="13.5" customHeight="1">
      <c r="A29" s="59">
        <v>24</v>
      </c>
      <c r="B29" s="59" t="s">
        <v>379</v>
      </c>
      <c r="C29" s="62" t="s">
        <v>356</v>
      </c>
      <c r="D29" s="59" t="s">
        <v>357</v>
      </c>
      <c r="E29" s="62" t="s">
        <v>358</v>
      </c>
      <c r="F29" s="55" t="s">
        <v>334</v>
      </c>
      <c r="G29" s="61">
        <v>18000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61">
        <v>18000</v>
      </c>
    </row>
    <row r="30" spans="1:14" s="33" customFormat="1" ht="15.75" customHeight="1">
      <c r="A30" s="59">
        <v>25</v>
      </c>
      <c r="B30" s="59" t="s">
        <v>407</v>
      </c>
      <c r="C30" s="62" t="s">
        <v>356</v>
      </c>
      <c r="D30" s="59" t="s">
        <v>357</v>
      </c>
      <c r="E30" s="62" t="s">
        <v>358</v>
      </c>
      <c r="F30" s="55" t="s">
        <v>334</v>
      </c>
      <c r="G30" s="61">
        <v>18000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61">
        <v>18000</v>
      </c>
    </row>
    <row r="31" spans="1:14" s="33" customFormat="1" ht="15" customHeight="1">
      <c r="A31" s="59">
        <v>26</v>
      </c>
      <c r="B31" s="59" t="s">
        <v>380</v>
      </c>
      <c r="C31" s="62" t="s">
        <v>356</v>
      </c>
      <c r="D31" s="59" t="s">
        <v>357</v>
      </c>
      <c r="E31" s="62" t="s">
        <v>358</v>
      </c>
      <c r="F31" s="55" t="s">
        <v>334</v>
      </c>
      <c r="G31" s="61">
        <v>18000</v>
      </c>
      <c r="H31" s="59">
        <v>0</v>
      </c>
      <c r="I31" s="59">
        <v>0</v>
      </c>
      <c r="J31" s="59">
        <v>0</v>
      </c>
      <c r="K31" s="59">
        <v>0</v>
      </c>
      <c r="L31" s="59">
        <v>0</v>
      </c>
      <c r="M31" s="61">
        <v>18000</v>
      </c>
    </row>
    <row r="32" spans="1:14" s="33" customFormat="1" ht="15" customHeight="1">
      <c r="A32" s="59">
        <v>27</v>
      </c>
      <c r="B32" s="59" t="s">
        <v>381</v>
      </c>
      <c r="C32" s="62" t="s">
        <v>356</v>
      </c>
      <c r="D32" s="59" t="s">
        <v>357</v>
      </c>
      <c r="E32" s="62" t="s">
        <v>358</v>
      </c>
      <c r="F32" s="55" t="s">
        <v>334</v>
      </c>
      <c r="G32" s="61">
        <v>18000</v>
      </c>
      <c r="H32" s="59">
        <v>0</v>
      </c>
      <c r="I32" s="59">
        <v>0</v>
      </c>
      <c r="J32" s="59">
        <v>0</v>
      </c>
      <c r="K32" s="61">
        <v>1025</v>
      </c>
      <c r="L32" s="61">
        <v>1025</v>
      </c>
      <c r="M32" s="61">
        <v>16975</v>
      </c>
    </row>
    <row r="33" spans="1:16" s="33" customFormat="1" ht="14.25" customHeight="1">
      <c r="A33" s="59">
        <v>28</v>
      </c>
      <c r="B33" s="59" t="s">
        <v>382</v>
      </c>
      <c r="C33" s="62" t="s">
        <v>356</v>
      </c>
      <c r="D33" s="59" t="s">
        <v>357</v>
      </c>
      <c r="E33" s="62" t="s">
        <v>358</v>
      </c>
      <c r="F33" s="55" t="s">
        <v>334</v>
      </c>
      <c r="G33" s="61">
        <v>18000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61">
        <v>18000</v>
      </c>
    </row>
    <row r="34" spans="1:16" s="33" customFormat="1" ht="14.25" customHeight="1">
      <c r="A34" s="59">
        <v>29</v>
      </c>
      <c r="B34" s="59" t="s">
        <v>383</v>
      </c>
      <c r="C34" s="62" t="s">
        <v>356</v>
      </c>
      <c r="D34" s="59" t="s">
        <v>357</v>
      </c>
      <c r="E34" s="62" t="s">
        <v>358</v>
      </c>
      <c r="F34" s="55" t="s">
        <v>334</v>
      </c>
      <c r="G34" s="61">
        <v>30000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61">
        <v>30000</v>
      </c>
      <c r="N34" s="19"/>
      <c r="O34" s="19"/>
      <c r="P34" s="19"/>
    </row>
    <row r="35" spans="1:16" s="33" customFormat="1" ht="13.5" customHeight="1">
      <c r="A35" s="59">
        <v>30</v>
      </c>
      <c r="B35" s="59" t="s">
        <v>384</v>
      </c>
      <c r="C35" s="62" t="s">
        <v>356</v>
      </c>
      <c r="D35" s="59" t="s">
        <v>357</v>
      </c>
      <c r="E35" s="62" t="s">
        <v>358</v>
      </c>
      <c r="F35" s="55" t="s">
        <v>334</v>
      </c>
      <c r="G35" s="61">
        <v>18000</v>
      </c>
      <c r="H35" s="59">
        <v>0</v>
      </c>
      <c r="I35" s="59">
        <v>0</v>
      </c>
      <c r="J35" s="59">
        <v>0</v>
      </c>
      <c r="K35" s="61">
        <v>4964.28</v>
      </c>
      <c r="L35" s="61">
        <v>4964.28</v>
      </c>
      <c r="M35" s="61">
        <v>13035.72</v>
      </c>
    </row>
    <row r="36" spans="1:16" ht="12">
      <c r="A36" s="59"/>
      <c r="B36" s="65" t="s">
        <v>61</v>
      </c>
      <c r="C36" s="65"/>
      <c r="D36" s="65"/>
      <c r="E36" s="65"/>
      <c r="F36" s="65"/>
      <c r="G36" s="63">
        <f>SUM(G6:G35)</f>
        <v>704000</v>
      </c>
      <c r="H36" s="63">
        <f t="shared" ref="H36:M36" si="0">SUM(H6:H35)</f>
        <v>0</v>
      </c>
      <c r="I36" s="63">
        <f t="shared" si="0"/>
        <v>24165.74</v>
      </c>
      <c r="J36" s="63">
        <f t="shared" si="0"/>
        <v>0</v>
      </c>
      <c r="K36" s="63">
        <f t="shared" si="0"/>
        <v>77053.920000000013</v>
      </c>
      <c r="L36" s="63">
        <f t="shared" si="0"/>
        <v>101219.66</v>
      </c>
      <c r="M36" s="63">
        <f t="shared" si="0"/>
        <v>602780.34</v>
      </c>
    </row>
  </sheetData>
  <sortState xmlns:xlrd2="http://schemas.microsoft.com/office/spreadsheetml/2017/richdata2" ref="B6:M35">
    <sortCondition ref="B6:B35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workbookViewId="0">
      <selection activeCell="D33" sqref="D33"/>
    </sheetView>
  </sheetViews>
  <sheetFormatPr baseColWidth="10" defaultColWidth="11.42578125" defaultRowHeight="12.75"/>
  <cols>
    <col min="1" max="1" width="5.140625" style="28" customWidth="1"/>
    <col min="2" max="2" width="27.5703125" style="28" customWidth="1"/>
    <col min="3" max="3" width="20.28515625" style="28" customWidth="1"/>
    <col min="4" max="4" width="22.42578125" style="28" customWidth="1"/>
    <col min="5" max="5" width="17.42578125" style="28" customWidth="1"/>
    <col min="6" max="6" width="11.85546875" style="28" customWidth="1"/>
    <col min="7" max="7" width="14" style="28" customWidth="1"/>
    <col min="8" max="8" width="10.85546875" style="28" customWidth="1"/>
    <col min="9" max="10" width="9.5703125" style="28" customWidth="1"/>
    <col min="11" max="11" width="8.85546875" style="28" customWidth="1"/>
    <col min="12" max="12" width="11.85546875" style="28" customWidth="1"/>
    <col min="13" max="13" width="11.140625" style="28" bestFit="1" customWidth="1"/>
    <col min="14" max="16384" width="11.42578125" style="28"/>
  </cols>
  <sheetData>
    <row r="1" spans="1:15" s="6" customFormat="1">
      <c r="A1" s="34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5" s="6" customFormat="1">
      <c r="A2" s="3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5" s="6" customFormat="1">
      <c r="A3" s="3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5" s="6" customFormat="1">
      <c r="A4" s="3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5" s="6" customFormat="1">
      <c r="A5" s="3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5" s="6" customFormat="1">
      <c r="A6" s="3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5" customFormat="1" ht="19.5" customHeight="1">
      <c r="A7" s="102" t="s">
        <v>62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23"/>
    </row>
    <row r="8" spans="1:15" customFormat="1" ht="13.5" customHeight="1">
      <c r="A8" s="102" t="s">
        <v>535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23"/>
    </row>
    <row r="9" spans="1:15" s="12" customFormat="1" ht="11.25">
      <c r="A9" s="103" t="s">
        <v>385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3"/>
    </row>
    <row r="10" spans="1:15" s="29" customFormat="1" ht="23.25">
      <c r="A10" s="94" t="s">
        <v>64</v>
      </c>
      <c r="B10" s="94" t="s">
        <v>50</v>
      </c>
      <c r="C10" s="94" t="s">
        <v>52</v>
      </c>
      <c r="D10" s="94" t="s">
        <v>51</v>
      </c>
      <c r="E10" s="94" t="s">
        <v>65</v>
      </c>
      <c r="F10" s="94" t="s">
        <v>66</v>
      </c>
      <c r="G10" s="94" t="s">
        <v>53</v>
      </c>
      <c r="H10" s="94" t="s">
        <v>0</v>
      </c>
      <c r="I10" s="95" t="s">
        <v>1</v>
      </c>
      <c r="J10" s="95" t="s">
        <v>67</v>
      </c>
      <c r="K10" s="9" t="s">
        <v>3</v>
      </c>
      <c r="L10" s="94" t="s">
        <v>68</v>
      </c>
      <c r="M10" s="94" t="s">
        <v>56</v>
      </c>
    </row>
    <row r="11" spans="1:15" s="29" customFormat="1" ht="15">
      <c r="A11" s="59">
        <v>1</v>
      </c>
      <c r="B11" s="59" t="s">
        <v>386</v>
      </c>
      <c r="C11" s="59" t="s">
        <v>387</v>
      </c>
      <c r="D11" s="59" t="s">
        <v>402</v>
      </c>
      <c r="E11" s="67" t="s">
        <v>388</v>
      </c>
      <c r="F11" s="68" t="s">
        <v>334</v>
      </c>
      <c r="G11" s="61">
        <v>95000</v>
      </c>
      <c r="H11" s="61">
        <v>2726.5</v>
      </c>
      <c r="I11" s="61">
        <v>10929.24</v>
      </c>
      <c r="J11" s="61">
        <v>2888</v>
      </c>
      <c r="K11" s="59">
        <v>318.7</v>
      </c>
      <c r="L11" s="61">
        <v>16862.439999999999</v>
      </c>
      <c r="M11" s="61">
        <v>78137.56</v>
      </c>
      <c r="N11"/>
      <c r="O11"/>
    </row>
    <row r="12" spans="1:15" s="27" customFormat="1" ht="21.75" customHeight="1">
      <c r="A12" s="59">
        <v>2</v>
      </c>
      <c r="B12" s="59" t="s">
        <v>389</v>
      </c>
      <c r="C12" s="59" t="s">
        <v>390</v>
      </c>
      <c r="D12" s="69" t="s">
        <v>449</v>
      </c>
      <c r="E12" s="67" t="s">
        <v>388</v>
      </c>
      <c r="F12" s="68" t="s">
        <v>72</v>
      </c>
      <c r="G12" s="61">
        <v>105000</v>
      </c>
      <c r="H12" s="61">
        <v>3013.5</v>
      </c>
      <c r="I12" s="61">
        <v>13281.49</v>
      </c>
      <c r="J12" s="61">
        <v>3192</v>
      </c>
      <c r="K12" s="59">
        <v>318.7</v>
      </c>
      <c r="L12" s="61">
        <v>19805.689999999999</v>
      </c>
      <c r="M12" s="61">
        <v>85194.31</v>
      </c>
      <c r="N12" s="19"/>
      <c r="O12" s="19"/>
    </row>
    <row r="13" spans="1:15" s="38" customFormat="1">
      <c r="A13" s="62"/>
      <c r="B13" s="70" t="s">
        <v>61</v>
      </c>
      <c r="C13" s="96"/>
      <c r="D13" s="96"/>
      <c r="E13" s="96"/>
      <c r="F13" s="96"/>
      <c r="G13" s="97">
        <f t="shared" ref="G13:M13" si="0">SUM(G11:G12)</f>
        <v>200000</v>
      </c>
      <c r="H13" s="97">
        <f t="shared" si="0"/>
        <v>5740</v>
      </c>
      <c r="I13" s="97">
        <f t="shared" si="0"/>
        <v>24210.73</v>
      </c>
      <c r="J13" s="97">
        <f t="shared" si="0"/>
        <v>6080</v>
      </c>
      <c r="K13" s="97">
        <f t="shared" si="0"/>
        <v>637.4</v>
      </c>
      <c r="L13" s="97">
        <f t="shared" si="0"/>
        <v>36668.129999999997</v>
      </c>
      <c r="M13" s="97">
        <f t="shared" si="0"/>
        <v>163331.87</v>
      </c>
    </row>
    <row r="15" spans="1:15" ht="15">
      <c r="B15"/>
      <c r="C15" s="30"/>
    </row>
    <row r="16" spans="1:15">
      <c r="C16" s="30"/>
    </row>
  </sheetData>
  <sortState xmlns:xlrd2="http://schemas.microsoft.com/office/spreadsheetml/2017/richdata2" ref="B12:M12">
    <sortCondition ref="B11:B12"/>
  </sortState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2025-04-07T16:49:04Z</cp:lastPrinted>
  <dcterms:created xsi:type="dcterms:W3CDTF">2024-01-25T17:24:41Z</dcterms:created>
  <dcterms:modified xsi:type="dcterms:W3CDTF">2025-04-07T16:49:28Z</dcterms:modified>
</cp:coreProperties>
</file>