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FEBRERO\"/>
    </mc:Choice>
  </mc:AlternateContent>
  <xr:revisionPtr revIDLastSave="0" documentId="13_ncr:1_{64DCA845-71F5-45C3-A463-65616B274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PERIODO PROBATORIO CARRERA" sheetId="3" r:id="rId6"/>
    <sheet name="CARACTER EVENTUAL" sheetId="9" r:id="rId7"/>
  </sheets>
  <definedNames>
    <definedName name="_xlnm.Print_Area" localSheetId="0">'NOMINA TEMPORALES'!$A$5:$O$47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M43" i="1"/>
  <c r="L43" i="1"/>
  <c r="K31" i="1"/>
  <c r="K25" i="1"/>
  <c r="K33" i="1"/>
  <c r="K13" i="1"/>
  <c r="K24" i="1"/>
  <c r="K42" i="1"/>
  <c r="K32" i="1"/>
  <c r="K37" i="1"/>
  <c r="K41" i="1"/>
  <c r="K23" i="1"/>
  <c r="K36" i="1"/>
  <c r="K30" i="1"/>
  <c r="K22" i="1"/>
  <c r="K14" i="1"/>
  <c r="K15" i="1"/>
  <c r="K26" i="1"/>
  <c r="K21" i="1"/>
  <c r="K29" i="1"/>
  <c r="K40" i="1"/>
  <c r="K20" i="1"/>
  <c r="K17" i="1"/>
  <c r="K12" i="1"/>
  <c r="K19" i="1"/>
  <c r="K28" i="1"/>
  <c r="K27" i="1"/>
  <c r="K39" i="1"/>
  <c r="K35" i="1"/>
  <c r="K18" i="1"/>
  <c r="K16" i="1"/>
  <c r="K34" i="1"/>
  <c r="K38" i="1"/>
  <c r="M39" i="7"/>
  <c r="L39" i="7"/>
  <c r="K39" i="7"/>
  <c r="J39" i="7"/>
  <c r="I39" i="7"/>
  <c r="H39" i="7"/>
  <c r="G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272" i="6"/>
  <c r="L272" i="6"/>
  <c r="K272" i="6"/>
  <c r="J272" i="6"/>
  <c r="I272" i="6"/>
  <c r="H272" i="6"/>
  <c r="G272" i="6"/>
  <c r="K43" i="1" l="1"/>
  <c r="K13" i="9" l="1"/>
  <c r="J13" i="9"/>
  <c r="I13" i="9"/>
  <c r="H13" i="9"/>
  <c r="G13" i="9"/>
  <c r="L13" i="9"/>
  <c r="M12" i="9" l="1"/>
  <c r="M13" i="9" s="1"/>
  <c r="M13" i="8"/>
  <c r="L13" i="8"/>
  <c r="K13" i="8"/>
  <c r="J13" i="8"/>
  <c r="I13" i="8"/>
  <c r="H13" i="8"/>
  <c r="G13" i="8"/>
  <c r="L14" i="2" l="1"/>
  <c r="K14" i="2"/>
  <c r="J14" i="2"/>
  <c r="I14" i="2"/>
  <c r="H14" i="2"/>
  <c r="K13" i="3"/>
  <c r="J13" i="3"/>
  <c r="I13" i="3"/>
  <c r="H13" i="3"/>
  <c r="G13" i="3" l="1"/>
  <c r="L12" i="3"/>
  <c r="G14" i="2"/>
  <c r="M13" i="2"/>
  <c r="M12" i="2"/>
  <c r="M14" i="2" l="1"/>
  <c r="M12" i="3"/>
  <c r="M13" i="3" s="1"/>
  <c r="L13" i="3"/>
</calcChain>
</file>

<file path=xl/sharedStrings.xml><?xml version="1.0" encoding="utf-8"?>
<sst xmlns="http://schemas.openxmlformats.org/spreadsheetml/2006/main" count="1738" uniqueCount="480">
  <si>
    <t>NOMBRE</t>
  </si>
  <si>
    <t>DEPARTAMENTO</t>
  </si>
  <si>
    <t>CARGO</t>
  </si>
  <si>
    <t>SUELDO BRUTO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</si>
  <si>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</si>
  <si>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</si>
  <si>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</si>
  <si>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</si>
  <si>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</si>
  <si>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</si>
  <si>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</si>
  <si>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</si>
  <si>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</si>
  <si>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</si>
  <si>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</si>
  <si>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</si>
  <si>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</si>
  <si>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</si>
  <si>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</si>
  <si>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</si>
  <si>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</si>
  <si>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</si>
  <si>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</si>
  <si>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</si>
  <si>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</si>
  <si>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</si>
  <si>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</si>
  <si>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</si>
  <si>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</si>
  <si>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</si>
  <si>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</si>
  <si>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</si>
  <si>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</si>
  <si>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</si>
  <si>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</si>
  <si>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</si>
  <si>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</si>
  <si>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</si>
  <si>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</si>
  <si>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</si>
  <si>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</si>
  <si>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</si>
  <si>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</si>
  <si>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</si>
  <si>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</si>
  <si>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</si>
  <si>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</si>
  <si>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</si>
  <si>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</si>
  <si>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</si>
  <si>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</si>
  <si>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</si>
  <si>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</si>
  <si>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</si>
  <si>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</si>
  <si>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</si>
  <si>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</si>
  <si>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</si>
  <si>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</si>
  <si>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</si>
  <si>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</si>
  <si>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PROBATORIO CARGO DE CARERA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</si>
  <si>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</si>
  <si>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</si>
  <si>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</si>
  <si>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</si>
  <si>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</si>
  <si>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</si>
  <si>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</si>
  <si>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</si>
  <si>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</si>
  <si>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</si>
  <si>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</si>
  <si>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</si>
  <si>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</si>
  <si>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</si>
  <si>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</si>
  <si>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</si>
  <si>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</si>
  <si>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</si>
  <si>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AUXILIAR DE CONTABILIDAD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</si>
  <si>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</si>
  <si>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</si>
  <si>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</si>
  <si>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</si>
  <si>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</si>
  <si>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</si>
  <si>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</si>
  <si>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</si>
  <si>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</si>
  <si>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</si>
  <si>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</si>
  <si>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</si>
  <si>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</si>
  <si>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</si>
  <si>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</si>
  <si>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</si>
  <si>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</si>
  <si>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</si>
  <si>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</si>
  <si>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</si>
  <si>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</si>
  <si>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</si>
  <si>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</si>
  <si>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</si>
  <si>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</si>
  <si>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</si>
  <si>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</si>
  <si>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</si>
  <si>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</si>
  <si>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</si>
  <si>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</si>
  <si>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</si>
  <si>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</si>
  <si>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</si>
  <si>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</si>
  <si>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</si>
  <si>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</si>
  <si>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</si>
  <si>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</si>
  <si>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</si>
  <si>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</si>
  <si>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</si>
  <si>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</si>
  <si>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</si>
  <si>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</si>
  <si>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</si>
  <si>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</si>
  <si>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</si>
  <si>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</si>
  <si>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</si>
  <si>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</si>
  <si>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</si>
  <si>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</si>
  <si>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</si>
  <si>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</si>
  <si>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</si>
  <si>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</si>
  <si>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</si>
  <si>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</si>
  <si>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</si>
  <si>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</si>
  <si>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</si>
  <si>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</si>
  <si>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</si>
  <si>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</si>
  <si>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</si>
  <si>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</si>
  <si>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</si>
  <si>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</si>
  <si>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AMADA ESTHER FERRERAS MOREL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</si>
  <si>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</si>
  <si>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</si>
  <si>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</si>
  <si>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</si>
  <si>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</si>
  <si>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</si>
  <si>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</si>
  <si>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</si>
  <si>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</si>
  <si>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</si>
  <si>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</si>
  <si>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</si>
  <si>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</si>
  <si>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</si>
  <si>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</si>
  <si>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</si>
  <si>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</si>
  <si>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</si>
  <si>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</si>
  <si>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</si>
  <si>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</si>
  <si>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</si>
  <si>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</si>
  <si>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</si>
  <si>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</si>
  <si>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</si>
  <si>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</si>
  <si>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</si>
  <si>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</si>
  <si>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</si>
  <si>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</si>
  <si>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</si>
  <si>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</si>
  <si>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</si>
  <si>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</si>
  <si>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</si>
  <si>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</si>
  <si>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</si>
  <si>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</si>
  <si>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</si>
  <si>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</si>
  <si>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</si>
  <si>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</si>
  <si>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</si>
  <si>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</si>
  <si>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</si>
  <si>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</si>
  <si>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</si>
  <si>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</si>
  <si>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</si>
  <si>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</si>
  <si>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</si>
  <si>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</si>
  <si>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</si>
  <si>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</si>
  <si>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</si>
  <si>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LESSY RACHERT MEJIA MOTA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</si>
  <si>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</si>
  <si>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</si>
  <si>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</si>
  <si>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</si>
  <si>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</si>
  <si>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</si>
  <si>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</si>
  <si>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</si>
  <si>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</si>
  <si>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</si>
  <si>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</si>
  <si>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</si>
  <si>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</si>
  <si>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</si>
  <si>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</si>
  <si>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</si>
  <si>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</si>
  <si>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</si>
  <si>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</si>
  <si>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</si>
  <si>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</si>
  <si>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</si>
  <si>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</si>
  <si>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</si>
  <si>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</si>
  <si>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</si>
  <si>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</si>
  <si>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</si>
  <si>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</si>
  <si>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</si>
  <si>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</si>
  <si>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</si>
  <si>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</si>
  <si>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</si>
  <si>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</si>
  <si>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</si>
  <si>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</si>
  <si>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</si>
  <si>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</si>
  <si>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</si>
  <si>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</si>
  <si>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</si>
  <si>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</si>
  <si>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</si>
  <si>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</si>
  <si>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</si>
  <si>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</si>
  <si>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</si>
  <si>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</si>
  <si>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</si>
  <si>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</si>
  <si>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</si>
  <si>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</si>
  <si>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</si>
  <si>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</si>
  <si>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</si>
  <si>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</si>
  <si>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</si>
  <si>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</si>
  <si>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</si>
  <si>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</si>
  <si>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</si>
  <si>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</si>
  <si>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</si>
  <si>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</si>
  <si>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</si>
  <si>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</si>
  <si>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</si>
  <si>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</si>
  <si>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</si>
  <si>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</si>
  <si>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CANDIDA ESMIRNA BELEN BANKS</t>
  </si>
  <si>
    <t>SECRETARIA AUXILIAR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</si>
  <si>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</si>
  <si>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</si>
  <si>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</si>
  <si>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</si>
  <si>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</si>
  <si>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</si>
  <si>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</si>
  <si>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</si>
  <si>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</si>
  <si>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</si>
  <si>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</si>
  <si>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</si>
  <si>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</si>
  <si>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</si>
  <si>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</si>
  <si>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</si>
  <si>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</si>
  <si>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</si>
  <si>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</si>
  <si>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</si>
  <si>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</si>
  <si>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</si>
  <si>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</si>
  <si>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</si>
  <si>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</si>
  <si>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</si>
  <si>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</si>
  <si>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</si>
  <si>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</si>
  <si>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</si>
  <si>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</si>
  <si>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</si>
  <si>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</si>
  <si>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</si>
  <si>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</si>
  <si>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</si>
  <si>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</si>
  <si>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</si>
  <si>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SANTA ANA MARCELINO BATISTA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</si>
  <si>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</si>
  <si>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</si>
  <si>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</si>
  <si>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</si>
  <si>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</si>
  <si>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</si>
  <si>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</si>
  <si>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</si>
  <si>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</si>
  <si>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</si>
  <si>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</si>
  <si>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</si>
  <si>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</si>
  <si>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</si>
  <si>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</si>
  <si>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</si>
  <si>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</si>
  <si>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</si>
  <si>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</si>
  <si>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</si>
  <si>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</si>
  <si>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</si>
  <si>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</si>
  <si>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</si>
  <si>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</si>
  <si>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</si>
  <si>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DOMINICO RAMOS HERNANDEZ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</si>
  <si>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</si>
  <si>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</si>
  <si>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</si>
  <si>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</si>
  <si>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</si>
  <si>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</si>
  <si>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</si>
  <si>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</si>
  <si>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</si>
  <si>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</si>
  <si>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</si>
  <si>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</si>
  <si>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</si>
  <si>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</si>
  <si>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</si>
  <si>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</si>
  <si>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</si>
  <si>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</si>
  <si>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</si>
  <si>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SHIRLEYS BATISTA MERCEDES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</si>
  <si>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</si>
  <si>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</si>
  <si>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</si>
  <si>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</si>
  <si>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</si>
  <si>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</si>
  <si>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</si>
  <si>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</si>
  <si>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</si>
  <si>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</si>
  <si>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</si>
  <si>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</si>
  <si>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</si>
  <si>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CARLOS MANUEL NICOLÁS OGANDO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</si>
  <si>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</si>
  <si>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</si>
  <si>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</si>
  <si>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</si>
  <si>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</si>
  <si>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</si>
  <si>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</si>
  <si>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</si>
  <si>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FELIPE SEGURA CORCINO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</si>
  <si>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</si>
  <si>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</si>
  <si>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</si>
  <si>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</si>
  <si>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</si>
  <si>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</si>
  <si>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</si>
  <si>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VALENTIN ALCANTARA MATEO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</si>
  <si>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</si>
  <si>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</si>
  <si>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</si>
  <si>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</si>
  <si>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</si>
  <si>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</si>
  <si>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</si>
  <si>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</si>
  <si>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</si>
  <si>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2.1.1.2.05     FONDO:0100</t>
  </si>
  <si>
    <t>CAPITULO:  5168     SUBCAPTULO: 01     DAF:01     UE:001     PROGRAMA: 11     SUBPROGRAMA: 0     PROYECTO: 0     ACTIVIDAD:001     CUENTA: 2.1.2.2.05     FONDO:0100</t>
  </si>
  <si>
    <t>ENCARGADA</t>
  </si>
  <si>
    <t xml:space="preserve">ENCARGADA  </t>
  </si>
  <si>
    <t>ASESORA</t>
  </si>
  <si>
    <t>COORDINADOR</t>
  </si>
  <si>
    <t>EVALUADOR</t>
  </si>
  <si>
    <t xml:space="preserve">COORDINADOR </t>
  </si>
  <si>
    <t>FEMENINO</t>
  </si>
  <si>
    <t>MASCULINO</t>
  </si>
  <si>
    <t>TEMPORAL CARGO DE CARRERA</t>
  </si>
  <si>
    <t>TRAMITE DE PENSION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</si>
  <si>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</si>
  <si>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</si>
  <si>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</si>
  <si>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</si>
  <si>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</si>
  <si>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</si>
  <si>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CERGIO BERTULIO TERRERO BELLO</t>
  </si>
  <si>
    <t>ENCARGADO DE INVESTIGACION</t>
  </si>
  <si>
    <t>MIGUEL EMILIO SARANTE CASTILLO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</si>
  <si>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</si>
  <si>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</si>
  <si>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</si>
  <si>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</si>
  <si>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</si>
  <si>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</si>
  <si>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</si>
  <si>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</si>
  <si>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</si>
  <si>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</si>
  <si>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</si>
  <si>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</si>
  <si>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</si>
  <si>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</si>
  <si>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</si>
  <si>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</si>
  <si>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</si>
  <si>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</si>
  <si>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</si>
  <si>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</si>
  <si>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</si>
  <si>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</si>
  <si>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</si>
  <si>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</si>
  <si>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</si>
  <si>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</si>
  <si>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</si>
  <si>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</si>
  <si>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</si>
  <si>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</si>
  <si>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</si>
  <si>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</si>
  <si>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</si>
  <si>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</si>
  <si>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</si>
  <si>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SUPERVISOR MANTENIMIENTO</t>
  </si>
  <si>
    <t>ENCARGADO(A) DEPARTAMENTO</t>
  </si>
  <si>
    <t>EDITOR (A)</t>
  </si>
  <si>
    <t>ASESOR TECNICO</t>
  </si>
  <si>
    <t>FRANCISCA CRUZ DE DE LEON</t>
  </si>
  <si>
    <t xml:space="preserve">ENCARGADO DE MANTENIMIENTO Y </t>
  </si>
  <si>
    <t>ENCARGADO (A) DIVISION SERVIC</t>
  </si>
  <si>
    <t>ASESOR (A)</t>
  </si>
  <si>
    <t>AUXILIAR ADMINISTRATIVO I</t>
  </si>
  <si>
    <t>CONCEPTO PAGO SUELDO 000001 - FIJOS CORRESPONDIENTE AL MES FEBRERO 2022</t>
  </si>
  <si>
    <t>CONCEPTO PAGO SUELDO 000036 - PERSONAL DE CARÁCTER EVENTUAL CORRESPONDIENTE AL MES FEBRERO 2022</t>
  </si>
  <si>
    <t>JUAN CARLOS ALEXANDER PIMENTEL NATER</t>
  </si>
  <si>
    <t>CONCEPTO PAGO SUELDO 000007 - PERSONAL DE VIGILANCIA CORRESPONDIENTE AL MES FEBRERO 2022</t>
  </si>
  <si>
    <t>CONCEPTO PAGO SUELDO 000035 - PROBATORIO EN CARGO DE CARRERA CORRESPONDIENTE AL MES FEBRERO 2022</t>
  </si>
  <si>
    <t>CONCEPTO PAGO SUELDO 000005 - TRAMITE DE PENSION CORRESPONDIENTE AL MES FEBRERO 2022</t>
  </si>
  <si>
    <t>CONCEPTO PAGO SUELDO 150-18 - TEMPORAL A PERSONAL FIJO EN CARGOS DE CARRERA CORRESPONDIENTE AL MES FEBRERO 2022</t>
  </si>
  <si>
    <t>CONCEPTO PAGO SUELDO 000034 - CONTRATADOS TEMPOREROS CORRESPONDIENTE AL MES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</si>
</sst>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  <font>
      <sz val="10"/>
      <color rgb="FF000000"/>
      <name val="Arial"/>
    </font>
    <font>
      <b/>
      <sz val="9"/>
      <name val="Arial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25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7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</cellStyleXfs>
  <cellXfs count="9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4" fontId="6" fillId="2" borderId="0" xfId="0" applyNumberFormat="1" applyFont="1" applyFill="1"/>
    <xf numFmtId="0" fontId="6" fillId="2" borderId="0" xfId="0" applyFont="1" applyFill="1"/>
    <xf numFmtId="0" fontId="0" fillId="2" borderId="1" xfId="0" applyFill="1" applyBorder="1"/>
    <xf numFmtId="4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5" fillId="3" borderId="1" xfId="0" applyFont="1" applyFill="1" applyBorder="1"/>
    <xf numFmtId="0" fontId="3" fillId="3" borderId="1" xfId="0" applyFont="1" applyFill="1" applyBorder="1" applyAlignment="1">
      <alignment horizontal="left"/>
    </xf>
    <xf numFmtId="165" fontId="5" fillId="3" borderId="1" xfId="0" applyNumberFormat="1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1" xfId="0" applyNumberFormat="1" applyFont="1" applyFill="1" applyBorder="1" applyAlignment="1" applyProtection="1"/>
    <xf numFmtId="4" fontId="4" fillId="0" borderId="1" xfId="0" applyNumberFormat="1" applyFont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0" fontId="28" fillId="0" borderId="0" xfId="0" applyFont="1"/>
    <xf numFmtId="0" fontId="0" fillId="3" borderId="1" xfId="0" applyFont="1" applyFill="1" applyBorder="1"/>
    <xf numFmtId="164" fontId="4" fillId="3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4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right"/>
    </xf>
    <xf numFmtId="0" fontId="0" fillId="2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/>
    <xf numFmtId="4" fontId="0" fillId="2" borderId="0" xfId="0" applyNumberFormat="1" applyFill="1"/>
    <xf numFmtId="164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165" fontId="5" fillId="0" borderId="1" xfId="0" applyNumberFormat="1" applyFont="1" applyBorder="1"/>
    <xf numFmtId="165" fontId="3" fillId="2" borderId="1" xfId="0" applyNumberFormat="1" applyFont="1" applyFill="1" applyBorder="1" applyAlignment="1">
      <alignment horizontal="left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vertical="top" wrapText="1" readingOrder="1"/>
    </xf>
    <xf numFmtId="4" fontId="30" fillId="0" borderId="1" xfId="0" applyNumberFormat="1" applyFont="1" applyBorder="1" applyAlignment="1">
      <alignment vertical="top" wrapText="1" readingOrder="1"/>
    </xf>
    <xf numFmtId="0" fontId="3" fillId="2" borderId="0" xfId="0" applyFont="1" applyFill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44</xdr:row>
      <xdr:rowOff>0</xdr:rowOff>
    </xdr:from>
    <xdr:to>
      <xdr:col>8</xdr:col>
      <xdr:colOff>179633</xdr:colOff>
      <xdr:row>61</xdr:row>
      <xdr:rowOff>66294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8334375"/>
          <a:ext cx="10733333" cy="3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15</xdr:row>
      <xdr:rowOff>0</xdr:rowOff>
    </xdr:from>
    <xdr:to>
      <xdr:col>11</xdr:col>
      <xdr:colOff>436808</xdr:colOff>
      <xdr:row>31</xdr:row>
      <xdr:rowOff>85344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66F908-153F-4956-A83E-FD3DB339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3200400"/>
          <a:ext cx="10733333" cy="3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133350</xdr:rowOff>
    </xdr:from>
    <xdr:to>
      <xdr:col>12</xdr:col>
      <xdr:colOff>122483</xdr:colOff>
      <xdr:row>32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273</xdr:row>
      <xdr:rowOff>66675</xdr:rowOff>
    </xdr:from>
    <xdr:to>
      <xdr:col>7</xdr:col>
      <xdr:colOff>274883</xdr:colOff>
      <xdr:row>286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52225575"/>
          <a:ext cx="10733333" cy="2581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1</xdr:rowOff>
    </xdr:from>
    <xdr:to>
      <xdr:col>9</xdr:col>
      <xdr:colOff>322508</xdr:colOff>
      <xdr:row>55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7991476"/>
          <a:ext cx="10733333" cy="280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B8F79C24-4357-4CF2-9DE6-EF35225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1</xdr:rowOff>
    </xdr:from>
    <xdr:to>
      <xdr:col>12</xdr:col>
      <xdr:colOff>255833</xdr:colOff>
      <xdr:row>29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6A2A9-15B9-4F67-BDEC-9E8A1AC0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200401"/>
          <a:ext cx="10733333" cy="2381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12</xdr:col>
      <xdr:colOff>189158</xdr:colOff>
      <xdr:row>29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DBB55-8686-471D-84B4-0CADF3B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724150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A22" workbookViewId="0">
      <selection activeCell="G12" sqref="G12:G42"/>
    </sheetView>
  </sheetViews>
  <sheetFormatPr baseColWidth="10" defaultColWidth="11.42578125" defaultRowHeight="12.75"/>
  <cols>
    <col min="1" max="1" width="5.140625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3.5703125" style="1" customWidth="1"/>
    <col min="11" max="11" width="10.140625" style="1" bestFit="1" customWidth="1"/>
    <col min="12" max="12" width="15.140625" style="1" bestFit="1" customWidth="1"/>
    <col min="13" max="13" width="13.5703125" style="1" customWidth="1"/>
    <col min="14" max="14" width="10.7109375" style="1" customWidth="1"/>
    <col min="15" max="15" width="10.7109375" style="2" customWidth="1"/>
    <col min="16" max="16384" width="11.42578125" style="1"/>
  </cols>
  <sheetData>
    <row r="1" spans="1:17" s="16" customFormat="1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7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7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7" s="32" customFormat="1" ht="15" customHeight="1">
      <c r="A9" s="89" t="s">
        <v>479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7" s="28" customFormat="1" ht="18.75" customHeight="1">
      <c r="A10" s="90" t="s">
        <v>404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7" s="3" customFormat="1" ht="27.75" customHeight="1">
      <c r="A11" s="68" t="s">
        <v>370</v>
      </c>
      <c r="B11" s="68" t="s">
        <v>444</v>
      </c>
      <c r="C11" s="68" t="s">
        <v>1</v>
      </c>
      <c r="D11" s="68" t="s">
        <v>2</v>
      </c>
      <c r="E11" s="68" t="s">
        <v>9</v>
      </c>
      <c r="F11" s="68" t="s">
        <v>372</v>
      </c>
      <c r="G11" s="70" t="s">
        <v>3</v>
      </c>
      <c r="H11" s="70" t="s">
        <v>374</v>
      </c>
      <c r="I11" s="71" t="s">
        <v>373</v>
      </c>
      <c r="J11" s="71" t="s">
        <v>443</v>
      </c>
      <c r="K11" s="72" t="s">
        <v>7</v>
      </c>
      <c r="L11" s="70" t="s">
        <v>446</v>
      </c>
      <c r="M11" s="70" t="s">
        <v>447</v>
      </c>
      <c r="N11" s="68" t="s">
        <v>5</v>
      </c>
      <c r="O11" s="68" t="s">
        <v>6</v>
      </c>
    </row>
    <row r="12" spans="1:17" s="3" customFormat="1" ht="15" customHeight="1">
      <c r="A12" s="65">
        <v>1</v>
      </c>
      <c r="B12" s="54" t="s">
        <v>39</v>
      </c>
      <c r="C12" s="15" t="s">
        <v>38</v>
      </c>
      <c r="D12" s="54" t="s">
        <v>37</v>
      </c>
      <c r="E12" s="15" t="s">
        <v>15</v>
      </c>
      <c r="F12" s="51" t="s">
        <v>416</v>
      </c>
      <c r="G12" s="10">
        <v>27825</v>
      </c>
      <c r="H12" s="65">
        <v>0</v>
      </c>
      <c r="I12" s="65">
        <v>798.58</v>
      </c>
      <c r="J12" s="65">
        <v>845.88</v>
      </c>
      <c r="K12" s="10">
        <f t="shared" ref="K12:K42" si="0">SUM(L12-I12-J12)</f>
        <v>25</v>
      </c>
      <c r="L12" s="65">
        <v>1669.46</v>
      </c>
      <c r="M12" s="65">
        <v>26155.54</v>
      </c>
      <c r="N12" s="41">
        <v>44501</v>
      </c>
      <c r="O12" s="41">
        <v>44682</v>
      </c>
    </row>
    <row r="13" spans="1:17" s="60" customFormat="1" ht="13.5" customHeight="1">
      <c r="A13" s="65">
        <v>2</v>
      </c>
      <c r="B13" s="65" t="s">
        <v>63</v>
      </c>
      <c r="C13" s="12" t="s">
        <v>38</v>
      </c>
      <c r="D13" s="65" t="s">
        <v>64</v>
      </c>
      <c r="E13" s="15" t="s">
        <v>15</v>
      </c>
      <c r="F13" s="51" t="s">
        <v>415</v>
      </c>
      <c r="G13" s="10">
        <v>95000</v>
      </c>
      <c r="H13" s="65">
        <v>0</v>
      </c>
      <c r="I13" s="10">
        <v>2726.5</v>
      </c>
      <c r="J13" s="10">
        <v>2888</v>
      </c>
      <c r="K13" s="10">
        <f t="shared" si="0"/>
        <v>1375.12</v>
      </c>
      <c r="L13" s="65">
        <v>6989.62</v>
      </c>
      <c r="M13" s="65">
        <v>88010.38</v>
      </c>
      <c r="N13" s="13">
        <v>44562</v>
      </c>
      <c r="O13" s="13">
        <v>44742</v>
      </c>
      <c r="P13" s="58"/>
      <c r="Q13" s="59"/>
    </row>
    <row r="14" spans="1:17" s="60" customFormat="1" ht="15">
      <c r="A14" s="65">
        <v>3</v>
      </c>
      <c r="B14" s="54" t="s">
        <v>27</v>
      </c>
      <c r="C14" s="15" t="s">
        <v>28</v>
      </c>
      <c r="D14" s="54" t="s">
        <v>412</v>
      </c>
      <c r="E14" s="15" t="s">
        <v>15</v>
      </c>
      <c r="F14" s="51" t="s">
        <v>416</v>
      </c>
      <c r="G14" s="10">
        <v>66000</v>
      </c>
      <c r="H14" s="10">
        <v>4615.76</v>
      </c>
      <c r="I14" s="10">
        <v>1894.2</v>
      </c>
      <c r="J14" s="10">
        <v>2006.4</v>
      </c>
      <c r="K14" s="10">
        <f t="shared" si="0"/>
        <v>4640.76</v>
      </c>
      <c r="L14" s="65">
        <v>8541.36</v>
      </c>
      <c r="M14" s="65">
        <v>57458.64</v>
      </c>
      <c r="N14" s="56">
        <v>44470</v>
      </c>
      <c r="O14" s="57">
        <v>44652</v>
      </c>
      <c r="P14" s="58"/>
      <c r="Q14" s="59"/>
    </row>
    <row r="15" spans="1:17" s="5" customFormat="1" ht="13.5" customHeight="1">
      <c r="A15" s="65">
        <v>4</v>
      </c>
      <c r="B15" s="54" t="s">
        <v>49</v>
      </c>
      <c r="C15" s="15" t="s">
        <v>48</v>
      </c>
      <c r="D15" s="54" t="s">
        <v>410</v>
      </c>
      <c r="E15" s="15" t="s">
        <v>15</v>
      </c>
      <c r="F15" s="51" t="s">
        <v>415</v>
      </c>
      <c r="G15" s="10">
        <v>83000</v>
      </c>
      <c r="H15" s="10">
        <v>8106.54</v>
      </c>
      <c r="I15" s="10">
        <v>2382.1</v>
      </c>
      <c r="J15" s="10">
        <v>2523.1999999999998</v>
      </c>
      <c r="K15" s="10">
        <f t="shared" si="0"/>
        <v>9677.5400000000009</v>
      </c>
      <c r="L15" s="65">
        <v>14582.84</v>
      </c>
      <c r="M15" s="65">
        <v>68417.16</v>
      </c>
      <c r="N15" s="41">
        <v>44501</v>
      </c>
      <c r="O15" s="41">
        <v>44682</v>
      </c>
      <c r="P15" s="32"/>
      <c r="Q15" s="33"/>
    </row>
    <row r="16" spans="1:17" s="60" customFormat="1" ht="15">
      <c r="A16" s="65">
        <v>5</v>
      </c>
      <c r="B16" s="54" t="s">
        <v>34</v>
      </c>
      <c r="C16" s="54" t="s">
        <v>24</v>
      </c>
      <c r="D16" s="54" t="s">
        <v>33</v>
      </c>
      <c r="E16" s="15" t="s">
        <v>15</v>
      </c>
      <c r="F16" s="51" t="s">
        <v>415</v>
      </c>
      <c r="G16" s="10">
        <v>21450</v>
      </c>
      <c r="H16" s="65">
        <v>0</v>
      </c>
      <c r="I16" s="65">
        <v>615.62</v>
      </c>
      <c r="J16" s="65">
        <v>652.08000000000004</v>
      </c>
      <c r="K16" s="10">
        <f t="shared" si="0"/>
        <v>549.99999999999989</v>
      </c>
      <c r="L16" s="65">
        <v>1817.7</v>
      </c>
      <c r="M16" s="65">
        <v>19632.3</v>
      </c>
      <c r="N16" s="41">
        <v>44501</v>
      </c>
      <c r="O16" s="41">
        <v>44682</v>
      </c>
      <c r="P16" s="58"/>
      <c r="Q16" s="59"/>
    </row>
    <row r="17" spans="1:17" s="60" customFormat="1" ht="15">
      <c r="A17" s="65">
        <v>6</v>
      </c>
      <c r="B17" s="54" t="s">
        <v>17</v>
      </c>
      <c r="C17" s="15" t="s">
        <v>24</v>
      </c>
      <c r="D17" s="54" t="s">
        <v>23</v>
      </c>
      <c r="E17" s="15" t="s">
        <v>15</v>
      </c>
      <c r="F17" s="51" t="s">
        <v>415</v>
      </c>
      <c r="G17" s="10">
        <v>26250</v>
      </c>
      <c r="H17" s="65">
        <v>0</v>
      </c>
      <c r="I17" s="65">
        <v>753.38</v>
      </c>
      <c r="J17" s="65">
        <v>798</v>
      </c>
      <c r="K17" s="10">
        <f t="shared" si="0"/>
        <v>7650</v>
      </c>
      <c r="L17" s="65">
        <v>9201.3799999999992</v>
      </c>
      <c r="M17" s="65">
        <v>17048.62</v>
      </c>
      <c r="N17" s="56">
        <v>44440</v>
      </c>
      <c r="O17" s="57">
        <v>44621</v>
      </c>
      <c r="P17" s="58"/>
      <c r="Q17" s="59"/>
    </row>
    <row r="18" spans="1:17" s="60" customFormat="1" ht="15">
      <c r="A18" s="65">
        <v>7</v>
      </c>
      <c r="B18" s="54" t="s">
        <v>35</v>
      </c>
      <c r="C18" s="54" t="s">
        <v>4</v>
      </c>
      <c r="D18" s="54" t="s">
        <v>22</v>
      </c>
      <c r="E18" s="15" t="s">
        <v>15</v>
      </c>
      <c r="F18" s="51" t="s">
        <v>415</v>
      </c>
      <c r="G18" s="10">
        <v>26250</v>
      </c>
      <c r="H18" s="65">
        <v>0</v>
      </c>
      <c r="I18" s="65">
        <v>753.38</v>
      </c>
      <c r="J18" s="65">
        <v>798</v>
      </c>
      <c r="K18" s="10">
        <f t="shared" si="0"/>
        <v>25.000000000000114</v>
      </c>
      <c r="L18" s="65">
        <v>1576.38</v>
      </c>
      <c r="M18" s="65">
        <v>24673.62</v>
      </c>
      <c r="N18" s="41">
        <v>44501</v>
      </c>
      <c r="O18" s="41">
        <v>44682</v>
      </c>
      <c r="P18" s="58"/>
      <c r="Q18" s="59"/>
    </row>
    <row r="19" spans="1:17" s="60" customFormat="1" ht="15">
      <c r="A19" s="65">
        <v>8</v>
      </c>
      <c r="B19" s="54" t="s">
        <v>65</v>
      </c>
      <c r="C19" s="15" t="s">
        <v>4</v>
      </c>
      <c r="D19" s="54" t="s">
        <v>22</v>
      </c>
      <c r="E19" s="15" t="s">
        <v>15</v>
      </c>
      <c r="F19" s="51" t="s">
        <v>415</v>
      </c>
      <c r="G19" s="10">
        <v>26250</v>
      </c>
      <c r="H19" s="65">
        <v>0</v>
      </c>
      <c r="I19" s="65">
        <v>753.38</v>
      </c>
      <c r="J19" s="65">
        <v>798</v>
      </c>
      <c r="K19" s="10">
        <f t="shared" si="0"/>
        <v>125.00000000000011</v>
      </c>
      <c r="L19" s="65">
        <v>1676.38</v>
      </c>
      <c r="M19" s="65">
        <v>24573.62</v>
      </c>
      <c r="N19" s="41">
        <v>44545</v>
      </c>
      <c r="O19" s="41">
        <v>44728</v>
      </c>
      <c r="P19" s="58"/>
      <c r="Q19" s="59"/>
    </row>
    <row r="20" spans="1:17" s="60" customFormat="1" ht="15">
      <c r="A20" s="65">
        <v>9</v>
      </c>
      <c r="B20" s="54" t="s">
        <v>66</v>
      </c>
      <c r="C20" s="15" t="s">
        <v>4</v>
      </c>
      <c r="D20" s="54" t="s">
        <v>22</v>
      </c>
      <c r="E20" s="15" t="s">
        <v>15</v>
      </c>
      <c r="F20" s="51" t="s">
        <v>415</v>
      </c>
      <c r="G20" s="10">
        <v>26250</v>
      </c>
      <c r="H20" s="65">
        <v>0</v>
      </c>
      <c r="I20" s="65">
        <v>753.38</v>
      </c>
      <c r="J20" s="65">
        <v>798</v>
      </c>
      <c r="K20" s="10">
        <f t="shared" si="0"/>
        <v>9320</v>
      </c>
      <c r="L20" s="65">
        <v>10871.38</v>
      </c>
      <c r="M20" s="65">
        <v>15378.62</v>
      </c>
      <c r="N20" s="41">
        <v>44555</v>
      </c>
      <c r="O20" s="41">
        <v>44737</v>
      </c>
      <c r="P20" s="58"/>
      <c r="Q20" s="59"/>
    </row>
    <row r="21" spans="1:17" s="60" customFormat="1" ht="15">
      <c r="A21" s="65">
        <v>10</v>
      </c>
      <c r="B21" s="54" t="s">
        <v>41</v>
      </c>
      <c r="C21" s="54" t="s">
        <v>4</v>
      </c>
      <c r="D21" s="54" t="s">
        <v>40</v>
      </c>
      <c r="E21" s="15" t="s">
        <v>15</v>
      </c>
      <c r="F21" s="51" t="s">
        <v>415</v>
      </c>
      <c r="G21" s="10">
        <v>31000</v>
      </c>
      <c r="H21" s="65">
        <v>0</v>
      </c>
      <c r="I21" s="65">
        <v>889.7</v>
      </c>
      <c r="J21" s="65">
        <v>942.4</v>
      </c>
      <c r="K21" s="10">
        <f t="shared" si="0"/>
        <v>7950</v>
      </c>
      <c r="L21" s="65">
        <v>9782.1</v>
      </c>
      <c r="M21" s="65">
        <v>21217.9</v>
      </c>
      <c r="N21" s="41">
        <v>44501</v>
      </c>
      <c r="O21" s="41">
        <v>44682</v>
      </c>
      <c r="P21" s="58"/>
      <c r="Q21" s="59"/>
    </row>
    <row r="22" spans="1:17" s="42" customFormat="1" ht="15">
      <c r="A22" s="65">
        <v>11</v>
      </c>
      <c r="B22" s="54" t="s">
        <v>13</v>
      </c>
      <c r="C22" s="15" t="s">
        <v>4</v>
      </c>
      <c r="D22" s="54" t="s">
        <v>14</v>
      </c>
      <c r="E22" s="15" t="s">
        <v>15</v>
      </c>
      <c r="F22" s="51" t="s">
        <v>416</v>
      </c>
      <c r="G22" s="10">
        <v>24150</v>
      </c>
      <c r="H22" s="65">
        <v>0</v>
      </c>
      <c r="I22" s="65">
        <v>693.11</v>
      </c>
      <c r="J22" s="65">
        <v>734.16</v>
      </c>
      <c r="K22" s="10">
        <f t="shared" si="0"/>
        <v>1550</v>
      </c>
      <c r="L22" s="65">
        <v>2977.27</v>
      </c>
      <c r="M22" s="65">
        <v>21172.73</v>
      </c>
      <c r="N22" s="57">
        <v>44593</v>
      </c>
      <c r="O22" s="57">
        <v>44772</v>
      </c>
      <c r="P22" s="58"/>
      <c r="Q22" s="59"/>
    </row>
    <row r="23" spans="1:17" s="42" customFormat="1" ht="15">
      <c r="A23" s="65">
        <v>12</v>
      </c>
      <c r="B23" s="54" t="s">
        <v>42</v>
      </c>
      <c r="C23" s="61" t="s">
        <v>4</v>
      </c>
      <c r="D23" s="54" t="s">
        <v>22</v>
      </c>
      <c r="E23" s="15" t="s">
        <v>15</v>
      </c>
      <c r="F23" s="51" t="s">
        <v>415</v>
      </c>
      <c r="G23" s="10">
        <v>26250</v>
      </c>
      <c r="H23" s="65">
        <v>0</v>
      </c>
      <c r="I23" s="65">
        <v>753.38</v>
      </c>
      <c r="J23" s="65">
        <v>798</v>
      </c>
      <c r="K23" s="10">
        <f t="shared" si="0"/>
        <v>25.000000000000114</v>
      </c>
      <c r="L23" s="65">
        <v>1576.38</v>
      </c>
      <c r="M23" s="65">
        <v>24673.62</v>
      </c>
      <c r="N23" s="41">
        <v>44501</v>
      </c>
      <c r="O23" s="41">
        <v>44682</v>
      </c>
      <c r="P23" s="59"/>
      <c r="Q23" s="59"/>
    </row>
    <row r="24" spans="1:17" s="42" customFormat="1" ht="15">
      <c r="A24" s="65">
        <v>13</v>
      </c>
      <c r="B24" s="54" t="s">
        <v>67</v>
      </c>
      <c r="C24" s="15" t="s">
        <v>4</v>
      </c>
      <c r="D24" s="54" t="s">
        <v>22</v>
      </c>
      <c r="E24" s="15" t="s">
        <v>15</v>
      </c>
      <c r="F24" s="51" t="s">
        <v>415</v>
      </c>
      <c r="G24" s="10">
        <v>19800</v>
      </c>
      <c r="H24" s="65">
        <v>0</v>
      </c>
      <c r="I24" s="65">
        <v>568.26</v>
      </c>
      <c r="J24" s="65">
        <v>601.91999999999996</v>
      </c>
      <c r="K24" s="10">
        <f t="shared" si="0"/>
        <v>125.00000000000011</v>
      </c>
      <c r="L24" s="65">
        <v>1295.18</v>
      </c>
      <c r="M24" s="65">
        <v>18504.82</v>
      </c>
      <c r="N24" s="41">
        <v>44545</v>
      </c>
      <c r="O24" s="41">
        <v>44728</v>
      </c>
      <c r="P24" s="58"/>
      <c r="Q24" s="59"/>
    </row>
    <row r="25" spans="1:17" s="42" customFormat="1" ht="15">
      <c r="A25" s="65">
        <v>14</v>
      </c>
      <c r="B25" s="54" t="s">
        <v>19</v>
      </c>
      <c r="C25" s="15" t="s">
        <v>4</v>
      </c>
      <c r="D25" s="54" t="s">
        <v>22</v>
      </c>
      <c r="E25" s="15" t="s">
        <v>15</v>
      </c>
      <c r="F25" s="51" t="s">
        <v>415</v>
      </c>
      <c r="G25" s="10">
        <v>26250</v>
      </c>
      <c r="H25" s="65">
        <v>0</v>
      </c>
      <c r="I25" s="65">
        <v>753.38</v>
      </c>
      <c r="J25" s="65">
        <v>798</v>
      </c>
      <c r="K25" s="10">
        <f t="shared" si="0"/>
        <v>125.00000000000011</v>
      </c>
      <c r="L25" s="65">
        <v>1676.38</v>
      </c>
      <c r="M25" s="65">
        <v>24573.62</v>
      </c>
      <c r="N25" s="56">
        <v>44440</v>
      </c>
      <c r="O25" s="57">
        <v>44621</v>
      </c>
      <c r="P25" s="59"/>
      <c r="Q25" s="59"/>
    </row>
    <row r="26" spans="1:17" s="42" customFormat="1" ht="15" customHeight="1">
      <c r="A26" s="65">
        <v>15</v>
      </c>
      <c r="B26" s="54" t="s">
        <v>62</v>
      </c>
      <c r="C26" s="15" t="s">
        <v>419</v>
      </c>
      <c r="D26" s="54" t="s">
        <v>420</v>
      </c>
      <c r="E26" s="15" t="s">
        <v>15</v>
      </c>
      <c r="F26" s="51" t="s">
        <v>416</v>
      </c>
      <c r="G26" s="10">
        <v>70000</v>
      </c>
      <c r="H26" s="10">
        <v>5368.48</v>
      </c>
      <c r="I26" s="10">
        <v>2009</v>
      </c>
      <c r="J26" s="10">
        <v>2128</v>
      </c>
      <c r="K26" s="10">
        <f t="shared" si="0"/>
        <v>5393.48</v>
      </c>
      <c r="L26" s="65">
        <v>9530.48</v>
      </c>
      <c r="M26" s="65">
        <v>60469.52</v>
      </c>
      <c r="N26" s="41">
        <v>44545</v>
      </c>
      <c r="O26" s="41">
        <v>44727</v>
      </c>
    </row>
    <row r="27" spans="1:17" s="42" customFormat="1" ht="14.25" customHeight="1">
      <c r="A27" s="65">
        <v>16</v>
      </c>
      <c r="B27" s="54" t="s">
        <v>425</v>
      </c>
      <c r="C27" s="15" t="s">
        <v>26</v>
      </c>
      <c r="D27" s="54" t="s">
        <v>426</v>
      </c>
      <c r="E27" s="15" t="s">
        <v>15</v>
      </c>
      <c r="F27" s="51" t="s">
        <v>416</v>
      </c>
      <c r="G27" s="10">
        <v>44266.67</v>
      </c>
      <c r="H27" s="10">
        <v>1044.83</v>
      </c>
      <c r="I27" s="10">
        <v>1270.45</v>
      </c>
      <c r="J27" s="10">
        <v>1345.71</v>
      </c>
      <c r="K27" s="10">
        <f t="shared" si="0"/>
        <v>1169.83</v>
      </c>
      <c r="L27" s="65">
        <v>3785.99</v>
      </c>
      <c r="M27" s="65">
        <v>40480.68</v>
      </c>
      <c r="N27" s="41">
        <v>44531</v>
      </c>
      <c r="O27" s="41">
        <v>44713</v>
      </c>
      <c r="P27" s="58"/>
      <c r="Q27" s="59"/>
    </row>
    <row r="28" spans="1:17" s="42" customFormat="1" ht="15">
      <c r="A28" s="65">
        <v>17</v>
      </c>
      <c r="B28" s="54" t="s">
        <v>51</v>
      </c>
      <c r="C28" s="15" t="s">
        <v>26</v>
      </c>
      <c r="D28" s="54" t="s">
        <v>50</v>
      </c>
      <c r="E28" s="15" t="s">
        <v>15</v>
      </c>
      <c r="F28" s="51" t="s">
        <v>416</v>
      </c>
      <c r="G28" s="10">
        <v>95000</v>
      </c>
      <c r="H28" s="10">
        <v>10441.44</v>
      </c>
      <c r="I28" s="10">
        <v>2726.5</v>
      </c>
      <c r="J28" s="10">
        <v>2888</v>
      </c>
      <c r="K28" s="10">
        <f t="shared" si="0"/>
        <v>10466.44</v>
      </c>
      <c r="L28" s="65">
        <v>16080.94</v>
      </c>
      <c r="M28" s="65">
        <v>78919.06</v>
      </c>
      <c r="N28" s="41">
        <v>44501</v>
      </c>
      <c r="O28" s="41">
        <v>44682</v>
      </c>
      <c r="P28" s="58"/>
      <c r="Q28" s="59"/>
    </row>
    <row r="29" spans="1:17" s="42" customFormat="1" ht="15">
      <c r="A29" s="65">
        <v>18</v>
      </c>
      <c r="B29" s="65" t="s">
        <v>438</v>
      </c>
      <c r="C29" s="15" t="s">
        <v>26</v>
      </c>
      <c r="D29" s="54" t="s">
        <v>46</v>
      </c>
      <c r="E29" s="15" t="s">
        <v>15</v>
      </c>
      <c r="F29" s="51" t="s">
        <v>416</v>
      </c>
      <c r="G29" s="10">
        <v>50000</v>
      </c>
      <c r="H29" s="10">
        <v>1854</v>
      </c>
      <c r="I29" s="10">
        <v>1435</v>
      </c>
      <c r="J29" s="10">
        <v>1520</v>
      </c>
      <c r="K29" s="10">
        <f t="shared" si="0"/>
        <v>1879</v>
      </c>
      <c r="L29" s="65">
        <v>4834</v>
      </c>
      <c r="M29" s="65">
        <v>45166</v>
      </c>
      <c r="N29" s="41">
        <v>44562</v>
      </c>
      <c r="O29" s="41">
        <v>44742</v>
      </c>
      <c r="P29" s="59"/>
      <c r="Q29" s="59"/>
    </row>
    <row r="30" spans="1:17" s="42" customFormat="1" ht="15">
      <c r="A30" s="65">
        <v>19</v>
      </c>
      <c r="B30" s="54" t="s">
        <v>29</v>
      </c>
      <c r="C30" s="61" t="s">
        <v>26</v>
      </c>
      <c r="D30" s="54" t="s">
        <v>30</v>
      </c>
      <c r="E30" s="15" t="s">
        <v>15</v>
      </c>
      <c r="F30" s="51" t="s">
        <v>415</v>
      </c>
      <c r="G30" s="10">
        <v>55000</v>
      </c>
      <c r="H30" s="10">
        <v>2559.6799999999998</v>
      </c>
      <c r="I30" s="10">
        <v>1578.5</v>
      </c>
      <c r="J30" s="10">
        <v>1672</v>
      </c>
      <c r="K30" s="10">
        <f t="shared" si="0"/>
        <v>2684.6800000000003</v>
      </c>
      <c r="L30" s="65">
        <v>5935.18</v>
      </c>
      <c r="M30" s="65">
        <v>49064.82</v>
      </c>
      <c r="N30" s="56">
        <v>44470</v>
      </c>
      <c r="O30" s="57">
        <v>44652</v>
      </c>
      <c r="P30" s="59"/>
      <c r="Q30" s="59"/>
    </row>
    <row r="31" spans="1:17" s="42" customFormat="1" ht="15">
      <c r="A31" s="65">
        <v>20</v>
      </c>
      <c r="B31" s="54" t="s">
        <v>20</v>
      </c>
      <c r="C31" s="15" t="s">
        <v>26</v>
      </c>
      <c r="D31" s="54" t="s">
        <v>413</v>
      </c>
      <c r="E31" s="15" t="s">
        <v>15</v>
      </c>
      <c r="F31" s="51" t="s">
        <v>416</v>
      </c>
      <c r="G31" s="10">
        <v>30000</v>
      </c>
      <c r="H31" s="65">
        <v>0</v>
      </c>
      <c r="I31" s="65">
        <v>861</v>
      </c>
      <c r="J31" s="65">
        <v>912</v>
      </c>
      <c r="K31" s="10">
        <f t="shared" si="0"/>
        <v>25</v>
      </c>
      <c r="L31" s="65">
        <v>1798</v>
      </c>
      <c r="M31" s="65">
        <v>28202</v>
      </c>
      <c r="N31" s="56">
        <v>44440</v>
      </c>
      <c r="O31" s="57">
        <v>44621</v>
      </c>
      <c r="P31" s="59"/>
      <c r="Q31" s="59"/>
    </row>
    <row r="32" spans="1:17" s="42" customFormat="1" ht="15">
      <c r="A32" s="65">
        <v>21</v>
      </c>
      <c r="B32" s="54" t="s">
        <v>47</v>
      </c>
      <c r="C32" s="54" t="s">
        <v>25</v>
      </c>
      <c r="D32" s="54" t="s">
        <v>46</v>
      </c>
      <c r="E32" s="15" t="s">
        <v>15</v>
      </c>
      <c r="F32" s="51" t="s">
        <v>415</v>
      </c>
      <c r="G32" s="10">
        <v>50000</v>
      </c>
      <c r="H32" s="10">
        <v>1854</v>
      </c>
      <c r="I32" s="10">
        <v>1435</v>
      </c>
      <c r="J32" s="10">
        <v>1520</v>
      </c>
      <c r="K32" s="10">
        <f t="shared" si="0"/>
        <v>1879</v>
      </c>
      <c r="L32" s="65">
        <v>4834</v>
      </c>
      <c r="M32" s="65">
        <v>45166</v>
      </c>
      <c r="N32" s="41">
        <v>44501</v>
      </c>
      <c r="O32" s="41">
        <v>44682</v>
      </c>
      <c r="P32" s="58"/>
      <c r="Q32" s="59"/>
    </row>
    <row r="33" spans="1:17" s="42" customFormat="1" ht="15">
      <c r="A33" s="65">
        <v>22</v>
      </c>
      <c r="B33" s="54" t="s">
        <v>18</v>
      </c>
      <c r="C33" s="15" t="s">
        <v>25</v>
      </c>
      <c r="D33" s="54" t="s">
        <v>21</v>
      </c>
      <c r="E33" s="15" t="s">
        <v>15</v>
      </c>
      <c r="F33" s="51" t="s">
        <v>415</v>
      </c>
      <c r="G33" s="10">
        <v>50000</v>
      </c>
      <c r="H33" s="10">
        <v>1854</v>
      </c>
      <c r="I33" s="10">
        <v>1435</v>
      </c>
      <c r="J33" s="10">
        <v>1520</v>
      </c>
      <c r="K33" s="10">
        <f t="shared" si="0"/>
        <v>1979</v>
      </c>
      <c r="L33" s="65">
        <v>4934</v>
      </c>
      <c r="M33" s="65">
        <v>45066</v>
      </c>
      <c r="N33" s="56">
        <v>44440</v>
      </c>
      <c r="O33" s="57">
        <v>44621</v>
      </c>
      <c r="P33" s="58"/>
      <c r="Q33" s="59"/>
    </row>
    <row r="34" spans="1:17" s="42" customFormat="1" ht="15">
      <c r="A34" s="65">
        <v>23</v>
      </c>
      <c r="B34" s="54" t="s">
        <v>68</v>
      </c>
      <c r="C34" s="15" t="s">
        <v>11</v>
      </c>
      <c r="D34" s="54" t="s">
        <v>12</v>
      </c>
      <c r="E34" s="15" t="s">
        <v>15</v>
      </c>
      <c r="F34" s="51" t="s">
        <v>416</v>
      </c>
      <c r="G34" s="10">
        <v>19800</v>
      </c>
      <c r="H34" s="65">
        <v>0</v>
      </c>
      <c r="I34" s="65">
        <v>568.26</v>
      </c>
      <c r="J34" s="65">
        <v>601.91999999999996</v>
      </c>
      <c r="K34" s="10">
        <f t="shared" si="0"/>
        <v>25.000000000000114</v>
      </c>
      <c r="L34" s="65">
        <v>1195.18</v>
      </c>
      <c r="M34" s="65">
        <v>18604.82</v>
      </c>
      <c r="N34" s="41">
        <v>44545</v>
      </c>
      <c r="O34" s="41">
        <v>44727</v>
      </c>
      <c r="P34" s="59"/>
      <c r="Q34" s="59"/>
    </row>
    <row r="35" spans="1:17" s="42" customFormat="1" ht="15">
      <c r="A35" s="65">
        <v>24</v>
      </c>
      <c r="B35" s="54" t="s">
        <v>36</v>
      </c>
      <c r="C35" s="54" t="s">
        <v>11</v>
      </c>
      <c r="D35" s="54" t="s">
        <v>12</v>
      </c>
      <c r="E35" s="15" t="s">
        <v>15</v>
      </c>
      <c r="F35" s="51" t="s">
        <v>416</v>
      </c>
      <c r="G35" s="10">
        <v>19800</v>
      </c>
      <c r="H35" s="65">
        <v>0</v>
      </c>
      <c r="I35" s="65">
        <v>568.26</v>
      </c>
      <c r="J35" s="65">
        <v>601.91999999999996</v>
      </c>
      <c r="K35" s="10">
        <f t="shared" si="0"/>
        <v>25.000000000000114</v>
      </c>
      <c r="L35" s="65">
        <v>1195.18</v>
      </c>
      <c r="M35" s="65">
        <v>18604.82</v>
      </c>
      <c r="N35" s="41">
        <v>44501</v>
      </c>
      <c r="O35" s="41">
        <v>44682</v>
      </c>
      <c r="P35" s="59"/>
      <c r="Q35" s="59"/>
    </row>
    <row r="36" spans="1:17" s="42" customFormat="1" ht="15">
      <c r="A36" s="65">
        <v>25</v>
      </c>
      <c r="B36" s="54" t="s">
        <v>16</v>
      </c>
      <c r="C36" s="15" t="s">
        <v>11</v>
      </c>
      <c r="D36" s="54" t="s">
        <v>12</v>
      </c>
      <c r="E36" s="15" t="s">
        <v>15</v>
      </c>
      <c r="F36" s="51" t="s">
        <v>415</v>
      </c>
      <c r="G36" s="10">
        <v>19800</v>
      </c>
      <c r="H36" s="65">
        <v>0</v>
      </c>
      <c r="I36" s="65">
        <v>568.26</v>
      </c>
      <c r="J36" s="65">
        <v>601.91999999999996</v>
      </c>
      <c r="K36" s="10">
        <f t="shared" si="0"/>
        <v>25.000000000000114</v>
      </c>
      <c r="L36" s="65">
        <v>1195.18</v>
      </c>
      <c r="M36" s="65">
        <v>18604.82</v>
      </c>
      <c r="N36" s="57">
        <v>44593</v>
      </c>
      <c r="O36" s="57">
        <v>44772</v>
      </c>
      <c r="P36" s="59"/>
      <c r="Q36" s="59"/>
    </row>
    <row r="37" spans="1:17" s="42" customFormat="1" ht="15">
      <c r="A37" s="65">
        <v>26</v>
      </c>
      <c r="B37" s="54" t="s">
        <v>69</v>
      </c>
      <c r="C37" s="15" t="s">
        <v>11</v>
      </c>
      <c r="D37" s="54" t="s">
        <v>12</v>
      </c>
      <c r="E37" s="15" t="s">
        <v>15</v>
      </c>
      <c r="F37" s="51" t="s">
        <v>416</v>
      </c>
      <c r="G37" s="10">
        <v>19800</v>
      </c>
      <c r="H37" s="65">
        <v>0</v>
      </c>
      <c r="I37" s="65">
        <v>568.26</v>
      </c>
      <c r="J37" s="65">
        <v>601.91999999999996</v>
      </c>
      <c r="K37" s="10">
        <f t="shared" si="0"/>
        <v>2650</v>
      </c>
      <c r="L37" s="65">
        <v>3820.18</v>
      </c>
      <c r="M37" s="65">
        <v>15979.82</v>
      </c>
      <c r="N37" s="41">
        <v>44545</v>
      </c>
      <c r="O37" s="41">
        <v>44727</v>
      </c>
      <c r="P37" s="59"/>
      <c r="Q37" s="59"/>
    </row>
    <row r="38" spans="1:17" s="42" customFormat="1" ht="15">
      <c r="A38" s="65">
        <v>27</v>
      </c>
      <c r="B38" s="54" t="s">
        <v>31</v>
      </c>
      <c r="C38" s="61" t="s">
        <v>32</v>
      </c>
      <c r="D38" s="54" t="s">
        <v>414</v>
      </c>
      <c r="E38" s="15" t="s">
        <v>15</v>
      </c>
      <c r="F38" s="51" t="s">
        <v>416</v>
      </c>
      <c r="G38" s="10">
        <v>27825</v>
      </c>
      <c r="H38" s="65">
        <v>0</v>
      </c>
      <c r="I38" s="65">
        <v>798.58</v>
      </c>
      <c r="J38" s="65">
        <v>845.88</v>
      </c>
      <c r="K38" s="10">
        <f t="shared" si="0"/>
        <v>1375.12</v>
      </c>
      <c r="L38" s="65">
        <v>3019.58</v>
      </c>
      <c r="M38" s="65">
        <v>24805.42</v>
      </c>
      <c r="N38" s="41">
        <v>44501</v>
      </c>
      <c r="O38" s="41">
        <v>44682</v>
      </c>
      <c r="P38" s="59"/>
      <c r="Q38" s="59"/>
    </row>
    <row r="39" spans="1:17" s="42" customFormat="1" ht="15">
      <c r="A39" s="65">
        <v>28</v>
      </c>
      <c r="B39" s="54" t="s">
        <v>423</v>
      </c>
      <c r="C39" s="15" t="s">
        <v>53</v>
      </c>
      <c r="D39" s="54" t="s">
        <v>424</v>
      </c>
      <c r="E39" s="15" t="s">
        <v>15</v>
      </c>
      <c r="F39" s="51" t="s">
        <v>415</v>
      </c>
      <c r="G39" s="10">
        <v>30000</v>
      </c>
      <c r="H39" s="65">
        <v>0</v>
      </c>
      <c r="I39" s="65">
        <v>861</v>
      </c>
      <c r="J39" s="65">
        <v>912</v>
      </c>
      <c r="K39" s="10">
        <f t="shared" si="0"/>
        <v>25</v>
      </c>
      <c r="L39" s="65">
        <v>1798</v>
      </c>
      <c r="M39" s="65">
        <v>28202</v>
      </c>
      <c r="N39" s="41">
        <v>44531</v>
      </c>
      <c r="O39" s="41">
        <v>44713</v>
      </c>
      <c r="P39" s="59"/>
      <c r="Q39" s="59"/>
    </row>
    <row r="40" spans="1:17" s="42" customFormat="1" ht="15">
      <c r="A40" s="65">
        <v>29</v>
      </c>
      <c r="B40" s="54" t="s">
        <v>72</v>
      </c>
      <c r="C40" s="15" t="s">
        <v>44</v>
      </c>
      <c r="D40" s="54" t="s">
        <v>422</v>
      </c>
      <c r="E40" s="15" t="s">
        <v>15</v>
      </c>
      <c r="F40" s="51" t="s">
        <v>416</v>
      </c>
      <c r="G40" s="10">
        <v>24150</v>
      </c>
      <c r="H40" s="65">
        <v>0</v>
      </c>
      <c r="I40" s="65">
        <v>693.11</v>
      </c>
      <c r="J40" s="65">
        <v>734.16</v>
      </c>
      <c r="K40" s="10">
        <f t="shared" si="0"/>
        <v>25</v>
      </c>
      <c r="L40" s="65">
        <v>1452.27</v>
      </c>
      <c r="M40" s="65">
        <v>22697.73</v>
      </c>
      <c r="N40" s="41">
        <v>44470</v>
      </c>
      <c r="O40" s="41">
        <v>44652</v>
      </c>
      <c r="P40" s="59"/>
      <c r="Q40" s="59"/>
    </row>
    <row r="41" spans="1:17" s="42" customFormat="1" ht="15">
      <c r="A41" s="65">
        <v>30</v>
      </c>
      <c r="B41" s="54" t="s">
        <v>43</v>
      </c>
      <c r="C41" s="61" t="s">
        <v>44</v>
      </c>
      <c r="D41" s="54" t="s">
        <v>45</v>
      </c>
      <c r="E41" s="15" t="s">
        <v>15</v>
      </c>
      <c r="F41" s="51" t="s">
        <v>416</v>
      </c>
      <c r="G41" s="10">
        <v>23625</v>
      </c>
      <c r="H41" s="65">
        <v>0</v>
      </c>
      <c r="I41" s="65">
        <v>678.04</v>
      </c>
      <c r="J41" s="65">
        <v>718.2</v>
      </c>
      <c r="K41" s="10">
        <f t="shared" si="0"/>
        <v>25</v>
      </c>
      <c r="L41" s="65">
        <v>1421.24</v>
      </c>
      <c r="M41" s="65">
        <v>22203.759999999998</v>
      </c>
      <c r="N41" s="41">
        <v>44501</v>
      </c>
      <c r="O41" s="41">
        <v>44682</v>
      </c>
      <c r="P41" s="59"/>
      <c r="Q41" s="59"/>
    </row>
    <row r="42" spans="1:17" s="42" customFormat="1" ht="15">
      <c r="A42" s="65">
        <v>31</v>
      </c>
      <c r="B42" s="54" t="s">
        <v>421</v>
      </c>
      <c r="C42" s="15" t="s">
        <v>44</v>
      </c>
      <c r="D42" s="54" t="s">
        <v>45</v>
      </c>
      <c r="E42" s="15" t="s">
        <v>15</v>
      </c>
      <c r="F42" s="51" t="s">
        <v>416</v>
      </c>
      <c r="G42" s="10">
        <v>27825</v>
      </c>
      <c r="H42" s="65">
        <v>0</v>
      </c>
      <c r="I42" s="65">
        <v>798.58</v>
      </c>
      <c r="J42" s="65">
        <v>845.88</v>
      </c>
      <c r="K42" s="10">
        <f t="shared" si="0"/>
        <v>25</v>
      </c>
      <c r="L42" s="65">
        <v>1669.46</v>
      </c>
      <c r="M42" s="65">
        <v>26155.54</v>
      </c>
      <c r="N42" s="41">
        <v>44555</v>
      </c>
      <c r="O42" s="41">
        <v>44737</v>
      </c>
      <c r="P42" s="59"/>
      <c r="Q42" s="59"/>
    </row>
    <row r="43" spans="1:17" s="42" customFormat="1" ht="15">
      <c r="A43" s="77"/>
      <c r="B43" s="43" t="s">
        <v>10</v>
      </c>
      <c r="C43" s="68"/>
      <c r="D43" s="68"/>
      <c r="E43" s="68"/>
      <c r="F43" s="68"/>
      <c r="G43" s="69">
        <f>SUM(G12:G42)</f>
        <v>1182616.67</v>
      </c>
      <c r="H43" s="69">
        <f t="shared" ref="H43:J43" si="1">SUM(H12:H42)</f>
        <v>37698.730000000003</v>
      </c>
      <c r="I43" s="69">
        <f t="shared" si="1"/>
        <v>33941.149999999994</v>
      </c>
      <c r="J43" s="69">
        <f t="shared" si="1"/>
        <v>35951.549999999996</v>
      </c>
      <c r="K43" s="69">
        <f>SUM(K12:K42)</f>
        <v>72839.97</v>
      </c>
      <c r="L43" s="69">
        <f t="shared" ref="L43:M43" si="2">SUM(L12:L42)</f>
        <v>142732.66999999993</v>
      </c>
      <c r="M43" s="69">
        <f t="shared" si="2"/>
        <v>1039883.9999999998</v>
      </c>
      <c r="N43" s="68"/>
      <c r="O43" s="68"/>
      <c r="P43" s="59"/>
      <c r="Q43" s="59"/>
    </row>
    <row r="44" spans="1:17" s="42" customFormat="1" ht="15">
      <c r="A44" s="87"/>
      <c r="B44" s="1"/>
      <c r="C44" s="1"/>
      <c r="D44" s="1"/>
      <c r="E44" s="1"/>
      <c r="F44" s="1"/>
      <c r="G44" s="8"/>
      <c r="H44" s="1"/>
      <c r="I44" s="1"/>
      <c r="J44" s="1"/>
      <c r="K44" s="1"/>
      <c r="L44" s="1"/>
      <c r="M44" s="1"/>
      <c r="N44" s="1"/>
      <c r="O44" s="2"/>
      <c r="P44" s="59"/>
      <c r="Q44" s="59"/>
    </row>
    <row r="45" spans="1:17">
      <c r="B45" s="4"/>
      <c r="C45" s="6"/>
    </row>
    <row r="46" spans="1:17">
      <c r="B46" s="5"/>
      <c r="C46" s="7"/>
    </row>
    <row r="50" spans="2:2" ht="15">
      <c r="B50"/>
    </row>
    <row r="51" spans="2:2" ht="15">
      <c r="B51"/>
    </row>
    <row r="52" spans="2:2" ht="15">
      <c r="B52"/>
    </row>
    <row r="53" spans="2:2" ht="15">
      <c r="B53"/>
    </row>
    <row r="54" spans="2:2" ht="15">
      <c r="B54"/>
    </row>
    <row r="55" spans="2:2" ht="15">
      <c r="B55"/>
    </row>
    <row r="56" spans="2:2" ht="15">
      <c r="B56"/>
    </row>
    <row r="57" spans="2:2" ht="15">
      <c r="B57"/>
    </row>
  </sheetData>
  <sortState xmlns:xlrd2="http://schemas.microsoft.com/office/spreadsheetml/2017/richdata2" ref="A12:O42">
    <sortCondition ref="C12:C42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workbookViewId="0">
      <selection activeCell="A9" sqref="A9:L9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8.42578125" customWidth="1"/>
    <col min="5" max="5" width="16.7109375" customWidth="1"/>
    <col min="6" max="6" width="11.42578125" style="32" customWidth="1"/>
    <col min="9" max="9" width="9.7109375" customWidth="1"/>
    <col min="10" max="10" width="10.85546875" customWidth="1"/>
  </cols>
  <sheetData>
    <row r="1" spans="1:14" s="16" customFormat="1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4" s="32" customFormat="1" ht="18.75" customHeight="1">
      <c r="A9" s="89" t="s">
        <v>478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28" customFormat="1" ht="12" customHeight="1">
      <c r="A10" s="90" t="s">
        <v>405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16" customFormat="1" ht="33.75" customHeight="1">
      <c r="A11" s="73" t="s">
        <v>445</v>
      </c>
      <c r="B11" s="73" t="s">
        <v>0</v>
      </c>
      <c r="C11" s="73" t="s">
        <v>1</v>
      </c>
      <c r="D11" s="73" t="s">
        <v>2</v>
      </c>
      <c r="E11" s="73" t="s">
        <v>9</v>
      </c>
      <c r="F11" s="73" t="s">
        <v>372</v>
      </c>
      <c r="G11" s="70" t="s">
        <v>3</v>
      </c>
      <c r="H11" s="70" t="s">
        <v>374</v>
      </c>
      <c r="I11" s="71" t="s">
        <v>373</v>
      </c>
      <c r="J11" s="71" t="s">
        <v>443</v>
      </c>
      <c r="K11" s="72" t="s">
        <v>7</v>
      </c>
      <c r="L11" s="70" t="s">
        <v>446</v>
      </c>
      <c r="M11" s="70" t="s">
        <v>447</v>
      </c>
    </row>
    <row r="12" spans="1:14" s="25" customFormat="1" ht="29.25" customHeight="1">
      <c r="A12" s="76">
        <v>1</v>
      </c>
      <c r="B12" s="15" t="s">
        <v>148</v>
      </c>
      <c r="C12" s="15" t="s">
        <v>147</v>
      </c>
      <c r="D12" s="54" t="s">
        <v>58</v>
      </c>
      <c r="E12" s="51" t="s">
        <v>417</v>
      </c>
      <c r="F12" s="51" t="s">
        <v>415</v>
      </c>
      <c r="G12" s="11">
        <v>27175</v>
      </c>
      <c r="H12" s="26">
        <v>2357.25</v>
      </c>
      <c r="I12" s="26">
        <v>779.92</v>
      </c>
      <c r="J12" s="26">
        <v>826.12</v>
      </c>
      <c r="K12" s="55">
        <v>2357.29</v>
      </c>
      <c r="L12" s="26">
        <v>3963.29</v>
      </c>
      <c r="M12" s="26">
        <v>23211.71</v>
      </c>
      <c r="N12" s="75"/>
    </row>
    <row r="13" spans="1:14" s="16" customFormat="1" ht="29.25" customHeight="1">
      <c r="A13" s="50"/>
      <c r="B13" s="35" t="s">
        <v>59</v>
      </c>
      <c r="C13" s="67"/>
      <c r="D13" s="67"/>
      <c r="E13" s="67"/>
      <c r="F13" s="67"/>
      <c r="G13" s="74">
        <f t="shared" ref="G13:M13" si="0">SUM(G12:G12)</f>
        <v>27175</v>
      </c>
      <c r="H13" s="74">
        <f t="shared" si="0"/>
        <v>2357.25</v>
      </c>
      <c r="I13" s="74">
        <f t="shared" si="0"/>
        <v>779.92</v>
      </c>
      <c r="J13" s="74">
        <f t="shared" si="0"/>
        <v>826.12</v>
      </c>
      <c r="K13" s="74">
        <f t="shared" si="0"/>
        <v>2357.29</v>
      </c>
      <c r="L13" s="74">
        <f t="shared" si="0"/>
        <v>3963.29</v>
      </c>
      <c r="M13" s="74">
        <f t="shared" si="0"/>
        <v>23211.71</v>
      </c>
      <c r="N13" s="33"/>
    </row>
    <row r="14" spans="1:14" s="16" customFormat="1" ht="12.75"/>
    <row r="15" spans="1:14" s="16" customFormat="1" ht="12.75"/>
    <row r="16" spans="1:14" s="16" customFormat="1" ht="12.75">
      <c r="B16" s="17"/>
    </row>
    <row r="17" spans="2:11" s="16" customFormat="1" ht="12.75">
      <c r="B17" s="17"/>
      <c r="K17" s="18"/>
    </row>
    <row r="18" spans="2:11" s="16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H15" sqref="H15"/>
    </sheetView>
  </sheetViews>
  <sheetFormatPr baseColWidth="10" defaultRowHeight="12.75"/>
  <cols>
    <col min="1" max="1" width="4.5703125" style="16" customWidth="1"/>
    <col min="2" max="2" width="32.42578125" style="16" customWidth="1"/>
    <col min="3" max="3" width="21.140625" style="16" customWidth="1"/>
    <col min="4" max="4" width="12.140625" style="16" customWidth="1"/>
    <col min="5" max="5" width="16.140625" style="16" customWidth="1"/>
    <col min="6" max="6" width="10.140625" style="16" customWidth="1"/>
    <col min="7" max="7" width="13.7109375" style="16" customWidth="1"/>
    <col min="8" max="8" width="7.5703125" style="16" customWidth="1"/>
    <col min="9" max="10" width="11.5703125" style="16" bestFit="1" customWidth="1"/>
    <col min="11" max="11" width="11.140625" style="16" customWidth="1"/>
    <col min="12" max="12" width="11.5703125" style="16" bestFit="1" customWidth="1"/>
    <col min="13" max="13" width="11" style="16" customWidth="1"/>
    <col min="14" max="255" width="11.42578125" style="16"/>
    <col min="256" max="256" width="22.42578125" style="16" customWidth="1"/>
    <col min="257" max="257" width="18.140625" style="16" customWidth="1"/>
    <col min="258" max="258" width="16" style="16" customWidth="1"/>
    <col min="259" max="267" width="11.42578125" style="16"/>
    <col min="268" max="268" width="15.28515625" style="16" customWidth="1"/>
    <col min="269" max="511" width="11.42578125" style="16"/>
    <col min="512" max="512" width="22.42578125" style="16" customWidth="1"/>
    <col min="513" max="513" width="18.140625" style="16" customWidth="1"/>
    <col min="514" max="514" width="16" style="16" customWidth="1"/>
    <col min="515" max="523" width="11.42578125" style="16"/>
    <col min="524" max="524" width="15.28515625" style="16" customWidth="1"/>
    <col min="525" max="767" width="11.42578125" style="16"/>
    <col min="768" max="768" width="22.42578125" style="16" customWidth="1"/>
    <col min="769" max="769" width="18.140625" style="16" customWidth="1"/>
    <col min="770" max="770" width="16" style="16" customWidth="1"/>
    <col min="771" max="779" width="11.42578125" style="16"/>
    <col min="780" max="780" width="15.28515625" style="16" customWidth="1"/>
    <col min="781" max="1023" width="11.42578125" style="16"/>
    <col min="1024" max="1024" width="22.42578125" style="16" customWidth="1"/>
    <col min="1025" max="1025" width="18.140625" style="16" customWidth="1"/>
    <col min="1026" max="1026" width="16" style="16" customWidth="1"/>
    <col min="1027" max="1035" width="11.42578125" style="16"/>
    <col min="1036" max="1036" width="15.28515625" style="16" customWidth="1"/>
    <col min="1037" max="1279" width="11.42578125" style="16"/>
    <col min="1280" max="1280" width="22.42578125" style="16" customWidth="1"/>
    <col min="1281" max="1281" width="18.140625" style="16" customWidth="1"/>
    <col min="1282" max="1282" width="16" style="16" customWidth="1"/>
    <col min="1283" max="1291" width="11.42578125" style="16"/>
    <col min="1292" max="1292" width="15.28515625" style="16" customWidth="1"/>
    <col min="1293" max="1535" width="11.42578125" style="16"/>
    <col min="1536" max="1536" width="22.42578125" style="16" customWidth="1"/>
    <col min="1537" max="1537" width="18.140625" style="16" customWidth="1"/>
    <col min="1538" max="1538" width="16" style="16" customWidth="1"/>
    <col min="1539" max="1547" width="11.42578125" style="16"/>
    <col min="1548" max="1548" width="15.28515625" style="16" customWidth="1"/>
    <col min="1549" max="1791" width="11.42578125" style="16"/>
    <col min="1792" max="1792" width="22.42578125" style="16" customWidth="1"/>
    <col min="1793" max="1793" width="18.140625" style="16" customWidth="1"/>
    <col min="1794" max="1794" width="16" style="16" customWidth="1"/>
    <col min="1795" max="1803" width="11.42578125" style="16"/>
    <col min="1804" max="1804" width="15.28515625" style="16" customWidth="1"/>
    <col min="1805" max="2047" width="11.42578125" style="16"/>
    <col min="2048" max="2048" width="22.42578125" style="16" customWidth="1"/>
    <col min="2049" max="2049" width="18.140625" style="16" customWidth="1"/>
    <col min="2050" max="2050" width="16" style="16" customWidth="1"/>
    <col min="2051" max="2059" width="11.42578125" style="16"/>
    <col min="2060" max="2060" width="15.28515625" style="16" customWidth="1"/>
    <col min="2061" max="2303" width="11.42578125" style="16"/>
    <col min="2304" max="2304" width="22.42578125" style="16" customWidth="1"/>
    <col min="2305" max="2305" width="18.140625" style="16" customWidth="1"/>
    <col min="2306" max="2306" width="16" style="16" customWidth="1"/>
    <col min="2307" max="2315" width="11.42578125" style="16"/>
    <col min="2316" max="2316" width="15.28515625" style="16" customWidth="1"/>
    <col min="2317" max="2559" width="11.42578125" style="16"/>
    <col min="2560" max="2560" width="22.42578125" style="16" customWidth="1"/>
    <col min="2561" max="2561" width="18.140625" style="16" customWidth="1"/>
    <col min="2562" max="2562" width="16" style="16" customWidth="1"/>
    <col min="2563" max="2571" width="11.42578125" style="16"/>
    <col min="2572" max="2572" width="15.28515625" style="16" customWidth="1"/>
    <col min="2573" max="2815" width="11.42578125" style="16"/>
    <col min="2816" max="2816" width="22.42578125" style="16" customWidth="1"/>
    <col min="2817" max="2817" width="18.140625" style="16" customWidth="1"/>
    <col min="2818" max="2818" width="16" style="16" customWidth="1"/>
    <col min="2819" max="2827" width="11.42578125" style="16"/>
    <col min="2828" max="2828" width="15.28515625" style="16" customWidth="1"/>
    <col min="2829" max="3071" width="11.42578125" style="16"/>
    <col min="3072" max="3072" width="22.42578125" style="16" customWidth="1"/>
    <col min="3073" max="3073" width="18.140625" style="16" customWidth="1"/>
    <col min="3074" max="3074" width="16" style="16" customWidth="1"/>
    <col min="3075" max="3083" width="11.42578125" style="16"/>
    <col min="3084" max="3084" width="15.28515625" style="16" customWidth="1"/>
    <col min="3085" max="3327" width="11.42578125" style="16"/>
    <col min="3328" max="3328" width="22.42578125" style="16" customWidth="1"/>
    <col min="3329" max="3329" width="18.140625" style="16" customWidth="1"/>
    <col min="3330" max="3330" width="16" style="16" customWidth="1"/>
    <col min="3331" max="3339" width="11.42578125" style="16"/>
    <col min="3340" max="3340" width="15.28515625" style="16" customWidth="1"/>
    <col min="3341" max="3583" width="11.42578125" style="16"/>
    <col min="3584" max="3584" width="22.42578125" style="16" customWidth="1"/>
    <col min="3585" max="3585" width="18.140625" style="16" customWidth="1"/>
    <col min="3586" max="3586" width="16" style="16" customWidth="1"/>
    <col min="3587" max="3595" width="11.42578125" style="16"/>
    <col min="3596" max="3596" width="15.28515625" style="16" customWidth="1"/>
    <col min="3597" max="3839" width="11.42578125" style="16"/>
    <col min="3840" max="3840" width="22.42578125" style="16" customWidth="1"/>
    <col min="3841" max="3841" width="18.140625" style="16" customWidth="1"/>
    <col min="3842" max="3842" width="16" style="16" customWidth="1"/>
    <col min="3843" max="3851" width="11.42578125" style="16"/>
    <col min="3852" max="3852" width="15.28515625" style="16" customWidth="1"/>
    <col min="3853" max="4095" width="11.42578125" style="16"/>
    <col min="4096" max="4096" width="22.42578125" style="16" customWidth="1"/>
    <col min="4097" max="4097" width="18.140625" style="16" customWidth="1"/>
    <col min="4098" max="4098" width="16" style="16" customWidth="1"/>
    <col min="4099" max="4107" width="11.42578125" style="16"/>
    <col min="4108" max="4108" width="15.28515625" style="16" customWidth="1"/>
    <col min="4109" max="4351" width="11.42578125" style="16"/>
    <col min="4352" max="4352" width="22.42578125" style="16" customWidth="1"/>
    <col min="4353" max="4353" width="18.140625" style="16" customWidth="1"/>
    <col min="4354" max="4354" width="16" style="16" customWidth="1"/>
    <col min="4355" max="4363" width="11.42578125" style="16"/>
    <col min="4364" max="4364" width="15.28515625" style="16" customWidth="1"/>
    <col min="4365" max="4607" width="11.42578125" style="16"/>
    <col min="4608" max="4608" width="22.42578125" style="16" customWidth="1"/>
    <col min="4609" max="4609" width="18.140625" style="16" customWidth="1"/>
    <col min="4610" max="4610" width="16" style="16" customWidth="1"/>
    <col min="4611" max="4619" width="11.42578125" style="16"/>
    <col min="4620" max="4620" width="15.28515625" style="16" customWidth="1"/>
    <col min="4621" max="4863" width="11.42578125" style="16"/>
    <col min="4864" max="4864" width="22.42578125" style="16" customWidth="1"/>
    <col min="4865" max="4865" width="18.140625" style="16" customWidth="1"/>
    <col min="4866" max="4866" width="16" style="16" customWidth="1"/>
    <col min="4867" max="4875" width="11.42578125" style="16"/>
    <col min="4876" max="4876" width="15.28515625" style="16" customWidth="1"/>
    <col min="4877" max="5119" width="11.42578125" style="16"/>
    <col min="5120" max="5120" width="22.42578125" style="16" customWidth="1"/>
    <col min="5121" max="5121" width="18.140625" style="16" customWidth="1"/>
    <col min="5122" max="5122" width="16" style="16" customWidth="1"/>
    <col min="5123" max="5131" width="11.42578125" style="16"/>
    <col min="5132" max="5132" width="15.28515625" style="16" customWidth="1"/>
    <col min="5133" max="5375" width="11.42578125" style="16"/>
    <col min="5376" max="5376" width="22.42578125" style="16" customWidth="1"/>
    <col min="5377" max="5377" width="18.140625" style="16" customWidth="1"/>
    <col min="5378" max="5378" width="16" style="16" customWidth="1"/>
    <col min="5379" max="5387" width="11.42578125" style="16"/>
    <col min="5388" max="5388" width="15.28515625" style="16" customWidth="1"/>
    <col min="5389" max="5631" width="11.42578125" style="16"/>
    <col min="5632" max="5632" width="22.42578125" style="16" customWidth="1"/>
    <col min="5633" max="5633" width="18.140625" style="16" customWidth="1"/>
    <col min="5634" max="5634" width="16" style="16" customWidth="1"/>
    <col min="5635" max="5643" width="11.42578125" style="16"/>
    <col min="5644" max="5644" width="15.28515625" style="16" customWidth="1"/>
    <col min="5645" max="5887" width="11.42578125" style="16"/>
    <col min="5888" max="5888" width="22.42578125" style="16" customWidth="1"/>
    <col min="5889" max="5889" width="18.140625" style="16" customWidth="1"/>
    <col min="5890" max="5890" width="16" style="16" customWidth="1"/>
    <col min="5891" max="5899" width="11.42578125" style="16"/>
    <col min="5900" max="5900" width="15.28515625" style="16" customWidth="1"/>
    <col min="5901" max="6143" width="11.42578125" style="16"/>
    <col min="6144" max="6144" width="22.42578125" style="16" customWidth="1"/>
    <col min="6145" max="6145" width="18.140625" style="16" customWidth="1"/>
    <col min="6146" max="6146" width="16" style="16" customWidth="1"/>
    <col min="6147" max="6155" width="11.42578125" style="16"/>
    <col min="6156" max="6156" width="15.28515625" style="16" customWidth="1"/>
    <col min="6157" max="6399" width="11.42578125" style="16"/>
    <col min="6400" max="6400" width="22.42578125" style="16" customWidth="1"/>
    <col min="6401" max="6401" width="18.140625" style="16" customWidth="1"/>
    <col min="6402" max="6402" width="16" style="16" customWidth="1"/>
    <col min="6403" max="6411" width="11.42578125" style="16"/>
    <col min="6412" max="6412" width="15.28515625" style="16" customWidth="1"/>
    <col min="6413" max="6655" width="11.42578125" style="16"/>
    <col min="6656" max="6656" width="22.42578125" style="16" customWidth="1"/>
    <col min="6657" max="6657" width="18.140625" style="16" customWidth="1"/>
    <col min="6658" max="6658" width="16" style="16" customWidth="1"/>
    <col min="6659" max="6667" width="11.42578125" style="16"/>
    <col min="6668" max="6668" width="15.28515625" style="16" customWidth="1"/>
    <col min="6669" max="6911" width="11.42578125" style="16"/>
    <col min="6912" max="6912" width="22.42578125" style="16" customWidth="1"/>
    <col min="6913" max="6913" width="18.140625" style="16" customWidth="1"/>
    <col min="6914" max="6914" width="16" style="16" customWidth="1"/>
    <col min="6915" max="6923" width="11.42578125" style="16"/>
    <col min="6924" max="6924" width="15.28515625" style="16" customWidth="1"/>
    <col min="6925" max="7167" width="11.42578125" style="16"/>
    <col min="7168" max="7168" width="22.42578125" style="16" customWidth="1"/>
    <col min="7169" max="7169" width="18.140625" style="16" customWidth="1"/>
    <col min="7170" max="7170" width="16" style="16" customWidth="1"/>
    <col min="7171" max="7179" width="11.42578125" style="16"/>
    <col min="7180" max="7180" width="15.28515625" style="16" customWidth="1"/>
    <col min="7181" max="7423" width="11.42578125" style="16"/>
    <col min="7424" max="7424" width="22.42578125" style="16" customWidth="1"/>
    <col min="7425" max="7425" width="18.140625" style="16" customWidth="1"/>
    <col min="7426" max="7426" width="16" style="16" customWidth="1"/>
    <col min="7427" max="7435" width="11.42578125" style="16"/>
    <col min="7436" max="7436" width="15.28515625" style="16" customWidth="1"/>
    <col min="7437" max="7679" width="11.42578125" style="16"/>
    <col min="7680" max="7680" width="22.42578125" style="16" customWidth="1"/>
    <col min="7681" max="7681" width="18.140625" style="16" customWidth="1"/>
    <col min="7682" max="7682" width="16" style="16" customWidth="1"/>
    <col min="7683" max="7691" width="11.42578125" style="16"/>
    <col min="7692" max="7692" width="15.28515625" style="16" customWidth="1"/>
    <col min="7693" max="7935" width="11.42578125" style="16"/>
    <col min="7936" max="7936" width="22.42578125" style="16" customWidth="1"/>
    <col min="7937" max="7937" width="18.140625" style="16" customWidth="1"/>
    <col min="7938" max="7938" width="16" style="16" customWidth="1"/>
    <col min="7939" max="7947" width="11.42578125" style="16"/>
    <col min="7948" max="7948" width="15.28515625" style="16" customWidth="1"/>
    <col min="7949" max="8191" width="11.42578125" style="16"/>
    <col min="8192" max="8192" width="22.42578125" style="16" customWidth="1"/>
    <col min="8193" max="8193" width="18.140625" style="16" customWidth="1"/>
    <col min="8194" max="8194" width="16" style="16" customWidth="1"/>
    <col min="8195" max="8203" width="11.42578125" style="16"/>
    <col min="8204" max="8204" width="15.28515625" style="16" customWidth="1"/>
    <col min="8205" max="8447" width="11.42578125" style="16"/>
    <col min="8448" max="8448" width="22.42578125" style="16" customWidth="1"/>
    <col min="8449" max="8449" width="18.140625" style="16" customWidth="1"/>
    <col min="8450" max="8450" width="16" style="16" customWidth="1"/>
    <col min="8451" max="8459" width="11.42578125" style="16"/>
    <col min="8460" max="8460" width="15.28515625" style="16" customWidth="1"/>
    <col min="8461" max="8703" width="11.42578125" style="16"/>
    <col min="8704" max="8704" width="22.42578125" style="16" customWidth="1"/>
    <col min="8705" max="8705" width="18.140625" style="16" customWidth="1"/>
    <col min="8706" max="8706" width="16" style="16" customWidth="1"/>
    <col min="8707" max="8715" width="11.42578125" style="16"/>
    <col min="8716" max="8716" width="15.28515625" style="16" customWidth="1"/>
    <col min="8717" max="8959" width="11.42578125" style="16"/>
    <col min="8960" max="8960" width="22.42578125" style="16" customWidth="1"/>
    <col min="8961" max="8961" width="18.140625" style="16" customWidth="1"/>
    <col min="8962" max="8962" width="16" style="16" customWidth="1"/>
    <col min="8963" max="8971" width="11.42578125" style="16"/>
    <col min="8972" max="8972" width="15.28515625" style="16" customWidth="1"/>
    <col min="8973" max="9215" width="11.42578125" style="16"/>
    <col min="9216" max="9216" width="22.42578125" style="16" customWidth="1"/>
    <col min="9217" max="9217" width="18.140625" style="16" customWidth="1"/>
    <col min="9218" max="9218" width="16" style="16" customWidth="1"/>
    <col min="9219" max="9227" width="11.42578125" style="16"/>
    <col min="9228" max="9228" width="15.28515625" style="16" customWidth="1"/>
    <col min="9229" max="9471" width="11.42578125" style="16"/>
    <col min="9472" max="9472" width="22.42578125" style="16" customWidth="1"/>
    <col min="9473" max="9473" width="18.140625" style="16" customWidth="1"/>
    <col min="9474" max="9474" width="16" style="16" customWidth="1"/>
    <col min="9475" max="9483" width="11.42578125" style="16"/>
    <col min="9484" max="9484" width="15.28515625" style="16" customWidth="1"/>
    <col min="9485" max="9727" width="11.42578125" style="16"/>
    <col min="9728" max="9728" width="22.42578125" style="16" customWidth="1"/>
    <col min="9729" max="9729" width="18.140625" style="16" customWidth="1"/>
    <col min="9730" max="9730" width="16" style="16" customWidth="1"/>
    <col min="9731" max="9739" width="11.42578125" style="16"/>
    <col min="9740" max="9740" width="15.28515625" style="16" customWidth="1"/>
    <col min="9741" max="9983" width="11.42578125" style="16"/>
    <col min="9984" max="9984" width="22.42578125" style="16" customWidth="1"/>
    <col min="9985" max="9985" width="18.140625" style="16" customWidth="1"/>
    <col min="9986" max="9986" width="16" style="16" customWidth="1"/>
    <col min="9987" max="9995" width="11.42578125" style="16"/>
    <col min="9996" max="9996" width="15.28515625" style="16" customWidth="1"/>
    <col min="9997" max="10239" width="11.42578125" style="16"/>
    <col min="10240" max="10240" width="22.42578125" style="16" customWidth="1"/>
    <col min="10241" max="10241" width="18.140625" style="16" customWidth="1"/>
    <col min="10242" max="10242" width="16" style="16" customWidth="1"/>
    <col min="10243" max="10251" width="11.42578125" style="16"/>
    <col min="10252" max="10252" width="15.28515625" style="16" customWidth="1"/>
    <col min="10253" max="10495" width="11.42578125" style="16"/>
    <col min="10496" max="10496" width="22.42578125" style="16" customWidth="1"/>
    <col min="10497" max="10497" width="18.140625" style="16" customWidth="1"/>
    <col min="10498" max="10498" width="16" style="16" customWidth="1"/>
    <col min="10499" max="10507" width="11.42578125" style="16"/>
    <col min="10508" max="10508" width="15.28515625" style="16" customWidth="1"/>
    <col min="10509" max="10751" width="11.42578125" style="16"/>
    <col min="10752" max="10752" width="22.42578125" style="16" customWidth="1"/>
    <col min="10753" max="10753" width="18.140625" style="16" customWidth="1"/>
    <col min="10754" max="10754" width="16" style="16" customWidth="1"/>
    <col min="10755" max="10763" width="11.42578125" style="16"/>
    <col min="10764" max="10764" width="15.28515625" style="16" customWidth="1"/>
    <col min="10765" max="11007" width="11.42578125" style="16"/>
    <col min="11008" max="11008" width="22.42578125" style="16" customWidth="1"/>
    <col min="11009" max="11009" width="18.140625" style="16" customWidth="1"/>
    <col min="11010" max="11010" width="16" style="16" customWidth="1"/>
    <col min="11011" max="11019" width="11.42578125" style="16"/>
    <col min="11020" max="11020" width="15.28515625" style="16" customWidth="1"/>
    <col min="11021" max="11263" width="11.42578125" style="16"/>
    <col min="11264" max="11264" width="22.42578125" style="16" customWidth="1"/>
    <col min="11265" max="11265" width="18.140625" style="16" customWidth="1"/>
    <col min="11266" max="11266" width="16" style="16" customWidth="1"/>
    <col min="11267" max="11275" width="11.42578125" style="16"/>
    <col min="11276" max="11276" width="15.28515625" style="16" customWidth="1"/>
    <col min="11277" max="11519" width="11.42578125" style="16"/>
    <col min="11520" max="11520" width="22.42578125" style="16" customWidth="1"/>
    <col min="11521" max="11521" width="18.140625" style="16" customWidth="1"/>
    <col min="11522" max="11522" width="16" style="16" customWidth="1"/>
    <col min="11523" max="11531" width="11.42578125" style="16"/>
    <col min="11532" max="11532" width="15.28515625" style="16" customWidth="1"/>
    <col min="11533" max="11775" width="11.42578125" style="16"/>
    <col min="11776" max="11776" width="22.42578125" style="16" customWidth="1"/>
    <col min="11777" max="11777" width="18.140625" style="16" customWidth="1"/>
    <col min="11778" max="11778" width="16" style="16" customWidth="1"/>
    <col min="11779" max="11787" width="11.42578125" style="16"/>
    <col min="11788" max="11788" width="15.28515625" style="16" customWidth="1"/>
    <col min="11789" max="12031" width="11.42578125" style="16"/>
    <col min="12032" max="12032" width="22.42578125" style="16" customWidth="1"/>
    <col min="12033" max="12033" width="18.140625" style="16" customWidth="1"/>
    <col min="12034" max="12034" width="16" style="16" customWidth="1"/>
    <col min="12035" max="12043" width="11.42578125" style="16"/>
    <col min="12044" max="12044" width="15.28515625" style="16" customWidth="1"/>
    <col min="12045" max="12287" width="11.42578125" style="16"/>
    <col min="12288" max="12288" width="22.42578125" style="16" customWidth="1"/>
    <col min="12289" max="12289" width="18.140625" style="16" customWidth="1"/>
    <col min="12290" max="12290" width="16" style="16" customWidth="1"/>
    <col min="12291" max="12299" width="11.42578125" style="16"/>
    <col min="12300" max="12300" width="15.28515625" style="16" customWidth="1"/>
    <col min="12301" max="12543" width="11.42578125" style="16"/>
    <col min="12544" max="12544" width="22.42578125" style="16" customWidth="1"/>
    <col min="12545" max="12545" width="18.140625" style="16" customWidth="1"/>
    <col min="12546" max="12546" width="16" style="16" customWidth="1"/>
    <col min="12547" max="12555" width="11.42578125" style="16"/>
    <col min="12556" max="12556" width="15.28515625" style="16" customWidth="1"/>
    <col min="12557" max="12799" width="11.42578125" style="16"/>
    <col min="12800" max="12800" width="22.42578125" style="16" customWidth="1"/>
    <col min="12801" max="12801" width="18.140625" style="16" customWidth="1"/>
    <col min="12802" max="12802" width="16" style="16" customWidth="1"/>
    <col min="12803" max="12811" width="11.42578125" style="16"/>
    <col min="12812" max="12812" width="15.28515625" style="16" customWidth="1"/>
    <col min="12813" max="13055" width="11.42578125" style="16"/>
    <col min="13056" max="13056" width="22.42578125" style="16" customWidth="1"/>
    <col min="13057" max="13057" width="18.140625" style="16" customWidth="1"/>
    <col min="13058" max="13058" width="16" style="16" customWidth="1"/>
    <col min="13059" max="13067" width="11.42578125" style="16"/>
    <col min="13068" max="13068" width="15.28515625" style="16" customWidth="1"/>
    <col min="13069" max="13311" width="11.42578125" style="16"/>
    <col min="13312" max="13312" width="22.42578125" style="16" customWidth="1"/>
    <col min="13313" max="13313" width="18.140625" style="16" customWidth="1"/>
    <col min="13314" max="13314" width="16" style="16" customWidth="1"/>
    <col min="13315" max="13323" width="11.42578125" style="16"/>
    <col min="13324" max="13324" width="15.28515625" style="16" customWidth="1"/>
    <col min="13325" max="13567" width="11.42578125" style="16"/>
    <col min="13568" max="13568" width="22.42578125" style="16" customWidth="1"/>
    <col min="13569" max="13569" width="18.140625" style="16" customWidth="1"/>
    <col min="13570" max="13570" width="16" style="16" customWidth="1"/>
    <col min="13571" max="13579" width="11.42578125" style="16"/>
    <col min="13580" max="13580" width="15.28515625" style="16" customWidth="1"/>
    <col min="13581" max="13823" width="11.42578125" style="16"/>
    <col min="13824" max="13824" width="22.42578125" style="16" customWidth="1"/>
    <col min="13825" max="13825" width="18.140625" style="16" customWidth="1"/>
    <col min="13826" max="13826" width="16" style="16" customWidth="1"/>
    <col min="13827" max="13835" width="11.42578125" style="16"/>
    <col min="13836" max="13836" width="15.28515625" style="16" customWidth="1"/>
    <col min="13837" max="14079" width="11.42578125" style="16"/>
    <col min="14080" max="14080" width="22.42578125" style="16" customWidth="1"/>
    <col min="14081" max="14081" width="18.140625" style="16" customWidth="1"/>
    <col min="14082" max="14082" width="16" style="16" customWidth="1"/>
    <col min="14083" max="14091" width="11.42578125" style="16"/>
    <col min="14092" max="14092" width="15.28515625" style="16" customWidth="1"/>
    <col min="14093" max="14335" width="11.42578125" style="16"/>
    <col min="14336" max="14336" width="22.42578125" style="16" customWidth="1"/>
    <col min="14337" max="14337" width="18.140625" style="16" customWidth="1"/>
    <col min="14338" max="14338" width="16" style="16" customWidth="1"/>
    <col min="14339" max="14347" width="11.42578125" style="16"/>
    <col min="14348" max="14348" width="15.28515625" style="16" customWidth="1"/>
    <col min="14349" max="14591" width="11.42578125" style="16"/>
    <col min="14592" max="14592" width="22.42578125" style="16" customWidth="1"/>
    <col min="14593" max="14593" width="18.140625" style="16" customWidth="1"/>
    <col min="14594" max="14594" width="16" style="16" customWidth="1"/>
    <col min="14595" max="14603" width="11.42578125" style="16"/>
    <col min="14604" max="14604" width="15.28515625" style="16" customWidth="1"/>
    <col min="14605" max="14847" width="11.42578125" style="16"/>
    <col min="14848" max="14848" width="22.42578125" style="16" customWidth="1"/>
    <col min="14849" max="14849" width="18.140625" style="16" customWidth="1"/>
    <col min="14850" max="14850" width="16" style="16" customWidth="1"/>
    <col min="14851" max="14859" width="11.42578125" style="16"/>
    <col min="14860" max="14860" width="15.28515625" style="16" customWidth="1"/>
    <col min="14861" max="15103" width="11.42578125" style="16"/>
    <col min="15104" max="15104" width="22.42578125" style="16" customWidth="1"/>
    <col min="15105" max="15105" width="18.140625" style="16" customWidth="1"/>
    <col min="15106" max="15106" width="16" style="16" customWidth="1"/>
    <col min="15107" max="15115" width="11.42578125" style="16"/>
    <col min="15116" max="15116" width="15.28515625" style="16" customWidth="1"/>
    <col min="15117" max="15359" width="11.42578125" style="16"/>
    <col min="15360" max="15360" width="22.42578125" style="16" customWidth="1"/>
    <col min="15361" max="15361" width="18.140625" style="16" customWidth="1"/>
    <col min="15362" max="15362" width="16" style="16" customWidth="1"/>
    <col min="15363" max="15371" width="11.42578125" style="16"/>
    <col min="15372" max="15372" width="15.28515625" style="16" customWidth="1"/>
    <col min="15373" max="15615" width="11.42578125" style="16"/>
    <col min="15616" max="15616" width="22.42578125" style="16" customWidth="1"/>
    <col min="15617" max="15617" width="18.140625" style="16" customWidth="1"/>
    <col min="15618" max="15618" width="16" style="16" customWidth="1"/>
    <col min="15619" max="15627" width="11.42578125" style="16"/>
    <col min="15628" max="15628" width="15.28515625" style="16" customWidth="1"/>
    <col min="15629" max="15871" width="11.42578125" style="16"/>
    <col min="15872" max="15872" width="22.42578125" style="16" customWidth="1"/>
    <col min="15873" max="15873" width="18.140625" style="16" customWidth="1"/>
    <col min="15874" max="15874" width="16" style="16" customWidth="1"/>
    <col min="15875" max="15883" width="11.42578125" style="16"/>
    <col min="15884" max="15884" width="15.28515625" style="16" customWidth="1"/>
    <col min="15885" max="16127" width="11.42578125" style="16"/>
    <col min="16128" max="16128" width="22.42578125" style="16" customWidth="1"/>
    <col min="16129" max="16129" width="18.140625" style="16" customWidth="1"/>
    <col min="16130" max="16130" width="16" style="16" customWidth="1"/>
    <col min="16131" max="16139" width="11.42578125" style="16"/>
    <col min="16140" max="16140" width="15.28515625" style="16" customWidth="1"/>
    <col min="16141" max="16384" width="11.42578125" style="16"/>
  </cols>
  <sheetData>
    <row r="1" spans="1:14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4" s="32" customFormat="1" ht="18.75" customHeight="1">
      <c r="A9" s="89" t="s">
        <v>477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28" customFormat="1" ht="12" customHeight="1">
      <c r="A10" s="90" t="s">
        <v>406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48" customFormat="1" ht="32.25" customHeight="1">
      <c r="A11" s="73" t="s">
        <v>445</v>
      </c>
      <c r="B11" s="73" t="s">
        <v>0</v>
      </c>
      <c r="C11" s="73" t="s">
        <v>1</v>
      </c>
      <c r="D11" s="73" t="s">
        <v>2</v>
      </c>
      <c r="E11" s="73" t="s">
        <v>9</v>
      </c>
      <c r="F11" s="73" t="s">
        <v>372</v>
      </c>
      <c r="G11" s="70" t="s">
        <v>3</v>
      </c>
      <c r="H11" s="70" t="s">
        <v>374</v>
      </c>
      <c r="I11" s="71" t="s">
        <v>373</v>
      </c>
      <c r="J11" s="71" t="s">
        <v>443</v>
      </c>
      <c r="K11" s="72" t="s">
        <v>7</v>
      </c>
      <c r="L11" s="70" t="s">
        <v>446</v>
      </c>
      <c r="M11" s="70" t="s">
        <v>447</v>
      </c>
    </row>
    <row r="12" spans="1:14" s="48" customFormat="1" ht="32.25" customHeight="1">
      <c r="A12" s="23">
        <v>1</v>
      </c>
      <c r="B12" s="9" t="s">
        <v>52</v>
      </c>
      <c r="C12" s="9" t="s">
        <v>53</v>
      </c>
      <c r="D12" s="37" t="s">
        <v>54</v>
      </c>
      <c r="E12" s="52" t="s">
        <v>418</v>
      </c>
      <c r="F12" s="51" t="s">
        <v>415</v>
      </c>
      <c r="G12" s="44">
        <v>10000</v>
      </c>
      <c r="H12" s="11">
        <v>0</v>
      </c>
      <c r="I12" s="11">
        <v>287</v>
      </c>
      <c r="J12" s="11">
        <v>304</v>
      </c>
      <c r="K12" s="38">
        <v>7494.75</v>
      </c>
      <c r="L12" s="38">
        <v>8085.75</v>
      </c>
      <c r="M12" s="38">
        <f>SUM(G12-L12)</f>
        <v>1914.25</v>
      </c>
      <c r="N12" s="40"/>
    </row>
    <row r="13" spans="1:14" s="48" customFormat="1" ht="32.25" customHeight="1">
      <c r="A13" s="23">
        <v>2</v>
      </c>
      <c r="B13" s="9" t="s">
        <v>56</v>
      </c>
      <c r="C13" s="9" t="s">
        <v>57</v>
      </c>
      <c r="D13" s="9" t="s">
        <v>58</v>
      </c>
      <c r="E13" s="52" t="s">
        <v>418</v>
      </c>
      <c r="F13" s="51" t="s">
        <v>415</v>
      </c>
      <c r="G13" s="44">
        <v>17250</v>
      </c>
      <c r="H13" s="11">
        <v>0</v>
      </c>
      <c r="I13" s="11">
        <v>495.08</v>
      </c>
      <c r="J13" s="11">
        <v>524.4</v>
      </c>
      <c r="K13" s="38">
        <v>7924.02</v>
      </c>
      <c r="L13" s="38">
        <v>8943.5</v>
      </c>
      <c r="M13" s="38">
        <f>SUM(G13-L13)</f>
        <v>8306.5</v>
      </c>
      <c r="N13" s="40"/>
    </row>
    <row r="14" spans="1:14" s="48" customFormat="1" ht="20.25" customHeight="1">
      <c r="A14" s="45"/>
      <c r="B14" s="46" t="s">
        <v>59</v>
      </c>
      <c r="C14" s="45"/>
      <c r="D14" s="45"/>
      <c r="E14" s="45"/>
      <c r="F14" s="45"/>
      <c r="G14" s="47">
        <f>SUM(G12:G13)</f>
        <v>27250</v>
      </c>
      <c r="H14" s="47">
        <f t="shared" ref="H14:M14" si="0">SUM(H12:H13)</f>
        <v>0</v>
      </c>
      <c r="I14" s="47">
        <f t="shared" si="0"/>
        <v>782.07999999999993</v>
      </c>
      <c r="J14" s="47">
        <f t="shared" si="0"/>
        <v>828.4</v>
      </c>
      <c r="K14" s="47">
        <f t="shared" si="0"/>
        <v>15418.77</v>
      </c>
      <c r="L14" s="47">
        <f t="shared" si="0"/>
        <v>17029.25</v>
      </c>
      <c r="M14" s="47">
        <f t="shared" si="0"/>
        <v>10220.75</v>
      </c>
    </row>
    <row r="17" spans="2:11">
      <c r="B17" s="17"/>
    </row>
    <row r="18" spans="2:11">
      <c r="B18" s="17"/>
      <c r="K18" s="18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92"/>
  <sheetViews>
    <sheetView workbookViewId="0">
      <selection activeCell="G13" sqref="G13:G271"/>
    </sheetView>
  </sheetViews>
  <sheetFormatPr baseColWidth="10" defaultColWidth="11.42578125" defaultRowHeight="12.75"/>
  <cols>
    <col min="1" max="1" width="5.85546875" style="20" customWidth="1"/>
    <col min="2" max="2" width="40.140625" style="16" customWidth="1"/>
    <col min="3" max="3" width="31.85546875" style="16" customWidth="1"/>
    <col min="4" max="4" width="33.140625" style="16" customWidth="1"/>
    <col min="5" max="5" width="25.28515625" style="16" customWidth="1"/>
    <col min="6" max="6" width="11.7109375" style="16" customWidth="1"/>
    <col min="7" max="7" width="15" style="16" customWidth="1"/>
    <col min="8" max="8" width="12.28515625" style="16" customWidth="1"/>
    <col min="9" max="9" width="13.42578125" style="16" customWidth="1"/>
    <col min="10" max="10" width="12.42578125" style="16" customWidth="1"/>
    <col min="11" max="11" width="12.85546875" style="16" customWidth="1"/>
    <col min="12" max="12" width="14.5703125" style="16" customWidth="1"/>
    <col min="13" max="13" width="15.140625" style="16" customWidth="1"/>
    <col min="14" max="14" width="14.140625" style="16" customWidth="1"/>
    <col min="15" max="15" width="14.5703125" style="16" bestFit="1" customWidth="1"/>
    <col min="16" max="16384" width="11.42578125" style="16"/>
  </cols>
  <sheetData>
    <row r="1" spans="1:15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customFormat="1" ht="15.7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customFormat="1" ht="15">
      <c r="A9" s="89" t="s">
        <v>472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1.25">
      <c r="A10" s="90" t="s">
        <v>368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</row>
    <row r="11" spans="1:15" ht="0.7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5" ht="41.25" customHeight="1">
      <c r="A12" s="73" t="s">
        <v>370</v>
      </c>
      <c r="B12" s="73" t="s">
        <v>0</v>
      </c>
      <c r="C12" s="73" t="s">
        <v>1</v>
      </c>
      <c r="D12" s="73" t="s">
        <v>2</v>
      </c>
      <c r="E12" s="73" t="s">
        <v>9</v>
      </c>
      <c r="F12" s="73" t="s">
        <v>372</v>
      </c>
      <c r="G12" s="70" t="s">
        <v>3</v>
      </c>
      <c r="H12" s="70" t="s">
        <v>374</v>
      </c>
      <c r="I12" s="68" t="s">
        <v>373</v>
      </c>
      <c r="J12" s="68" t="s">
        <v>443</v>
      </c>
      <c r="K12" s="72" t="s">
        <v>7</v>
      </c>
      <c r="L12" s="70" t="s">
        <v>446</v>
      </c>
      <c r="M12" s="70" t="s">
        <v>447</v>
      </c>
    </row>
    <row r="13" spans="1:15" ht="18" customHeight="1">
      <c r="A13" s="65">
        <v>1</v>
      </c>
      <c r="B13" s="65" t="s">
        <v>75</v>
      </c>
      <c r="C13" s="15" t="s">
        <v>76</v>
      </c>
      <c r="D13" s="65" t="s">
        <v>58</v>
      </c>
      <c r="E13" s="23" t="s">
        <v>74</v>
      </c>
      <c r="F13" s="51" t="s">
        <v>415</v>
      </c>
      <c r="G13" s="86">
        <v>24150</v>
      </c>
      <c r="H13" s="86">
        <v>0</v>
      </c>
      <c r="I13" s="86">
        <v>693.11</v>
      </c>
      <c r="J13" s="86">
        <v>734.16</v>
      </c>
      <c r="K13" s="10">
        <v>2900.12</v>
      </c>
      <c r="L13" s="10">
        <v>4327.3900000000003</v>
      </c>
      <c r="M13" s="10">
        <v>19822.61</v>
      </c>
    </row>
    <row r="14" spans="1:15" s="25" customFormat="1" ht="15" customHeight="1">
      <c r="A14" s="65">
        <v>2</v>
      </c>
      <c r="B14" s="65" t="s">
        <v>79</v>
      </c>
      <c r="C14" s="15" t="s">
        <v>76</v>
      </c>
      <c r="D14" s="65" t="s">
        <v>457</v>
      </c>
      <c r="E14" s="23" t="s">
        <v>74</v>
      </c>
      <c r="F14" s="51" t="s">
        <v>416</v>
      </c>
      <c r="G14" s="86">
        <v>51000</v>
      </c>
      <c r="H14" s="86">
        <v>1995.14</v>
      </c>
      <c r="I14" s="86">
        <v>1463.7</v>
      </c>
      <c r="J14" s="86">
        <v>1550.4</v>
      </c>
      <c r="K14" s="10">
        <v>5123.33</v>
      </c>
      <c r="L14" s="10">
        <v>10132.57</v>
      </c>
      <c r="M14" s="10">
        <v>40867.43</v>
      </c>
      <c r="N14"/>
      <c r="O14" s="24"/>
    </row>
    <row r="15" spans="1:15" ht="14.25" customHeight="1">
      <c r="A15" s="65">
        <v>3</v>
      </c>
      <c r="B15" s="65" t="s">
        <v>81</v>
      </c>
      <c r="C15" s="15" t="s">
        <v>76</v>
      </c>
      <c r="D15" s="65" t="s">
        <v>22</v>
      </c>
      <c r="E15" s="23" t="s">
        <v>74</v>
      </c>
      <c r="F15" s="51" t="s">
        <v>415</v>
      </c>
      <c r="G15" s="86">
        <v>24150</v>
      </c>
      <c r="H15" s="86">
        <v>0</v>
      </c>
      <c r="I15" s="86">
        <v>693.11</v>
      </c>
      <c r="J15" s="86">
        <v>734.16</v>
      </c>
      <c r="K15" s="10">
        <v>6533.33</v>
      </c>
      <c r="L15" s="10">
        <v>7960.6</v>
      </c>
      <c r="M15" s="10">
        <v>16189.4</v>
      </c>
    </row>
    <row r="16" spans="1:15" s="25" customFormat="1" ht="15" customHeight="1">
      <c r="A16" s="65">
        <v>4</v>
      </c>
      <c r="B16" s="65" t="s">
        <v>77</v>
      </c>
      <c r="C16" s="15" t="s">
        <v>76</v>
      </c>
      <c r="D16" s="65" t="s">
        <v>78</v>
      </c>
      <c r="E16" s="23" t="s">
        <v>55</v>
      </c>
      <c r="F16" s="51" t="s">
        <v>415</v>
      </c>
      <c r="G16" s="86">
        <v>24150</v>
      </c>
      <c r="H16" s="86">
        <v>0</v>
      </c>
      <c r="I16" s="86">
        <v>693.11</v>
      </c>
      <c r="J16" s="86">
        <v>734.16</v>
      </c>
      <c r="K16" s="10">
        <v>550</v>
      </c>
      <c r="L16" s="10">
        <v>1977.27</v>
      </c>
      <c r="M16" s="10">
        <v>22172.73</v>
      </c>
      <c r="N16"/>
      <c r="O16" s="24"/>
    </row>
    <row r="17" spans="1:18" ht="15">
      <c r="A17" s="65">
        <v>5</v>
      </c>
      <c r="B17" s="65" t="s">
        <v>82</v>
      </c>
      <c r="C17" s="15" t="s">
        <v>76</v>
      </c>
      <c r="D17" s="65" t="s">
        <v>455</v>
      </c>
      <c r="E17" s="23" t="s">
        <v>55</v>
      </c>
      <c r="F17" s="51" t="s">
        <v>416</v>
      </c>
      <c r="G17" s="86">
        <v>33000</v>
      </c>
      <c r="H17" s="86">
        <v>0</v>
      </c>
      <c r="I17" s="86">
        <v>947.1</v>
      </c>
      <c r="J17" s="86">
        <v>1003.2</v>
      </c>
      <c r="K17" s="10">
        <v>1475.12</v>
      </c>
      <c r="L17" s="10">
        <v>3425.42</v>
      </c>
      <c r="M17" s="10">
        <v>29574.58</v>
      </c>
      <c r="N17"/>
      <c r="O17" s="24"/>
      <c r="P17" s="25"/>
      <c r="Q17" s="25"/>
      <c r="R17" s="25"/>
    </row>
    <row r="18" spans="1:18" s="25" customFormat="1" ht="15" customHeight="1">
      <c r="A18" s="65">
        <v>6</v>
      </c>
      <c r="B18" s="65" t="s">
        <v>83</v>
      </c>
      <c r="C18" s="15" t="s">
        <v>76</v>
      </c>
      <c r="D18" s="65" t="s">
        <v>471</v>
      </c>
      <c r="E18" s="23" t="s">
        <v>55</v>
      </c>
      <c r="F18" s="51" t="s">
        <v>416</v>
      </c>
      <c r="G18" s="86">
        <v>27825</v>
      </c>
      <c r="H18" s="86">
        <v>0</v>
      </c>
      <c r="I18" s="86">
        <v>798.58</v>
      </c>
      <c r="J18" s="86">
        <v>845.88</v>
      </c>
      <c r="K18" s="10">
        <v>25</v>
      </c>
      <c r="L18" s="10">
        <v>1669.46</v>
      </c>
      <c r="M18" s="10">
        <v>26155.54</v>
      </c>
      <c r="N18"/>
      <c r="O18" s="24"/>
    </row>
    <row r="19" spans="1:18" s="25" customFormat="1" ht="15">
      <c r="A19" s="65">
        <v>7</v>
      </c>
      <c r="B19" s="65" t="s">
        <v>84</v>
      </c>
      <c r="C19" s="15" t="s">
        <v>85</v>
      </c>
      <c r="D19" s="65" t="s">
        <v>86</v>
      </c>
      <c r="E19" s="23" t="s">
        <v>55</v>
      </c>
      <c r="F19" s="51" t="s">
        <v>416</v>
      </c>
      <c r="G19" s="86">
        <v>33000</v>
      </c>
      <c r="H19" s="86">
        <v>0</v>
      </c>
      <c r="I19" s="86">
        <v>947.1</v>
      </c>
      <c r="J19" s="86">
        <v>1003.2</v>
      </c>
      <c r="K19" s="10">
        <v>4044.33</v>
      </c>
      <c r="L19" s="10">
        <v>5994.63</v>
      </c>
      <c r="M19" s="10">
        <v>27005.37</v>
      </c>
      <c r="N19"/>
      <c r="O19" s="24"/>
    </row>
    <row r="20" spans="1:18" s="25" customFormat="1" ht="15">
      <c r="A20" s="65">
        <v>8</v>
      </c>
      <c r="B20" s="65" t="s">
        <v>87</v>
      </c>
      <c r="C20" s="15" t="s">
        <v>85</v>
      </c>
      <c r="D20" s="65" t="s">
        <v>58</v>
      </c>
      <c r="E20" s="23" t="s">
        <v>74</v>
      </c>
      <c r="F20" s="51" t="s">
        <v>416</v>
      </c>
      <c r="G20" s="86">
        <v>24150</v>
      </c>
      <c r="H20" s="86">
        <v>0</v>
      </c>
      <c r="I20" s="86">
        <v>693.11</v>
      </c>
      <c r="J20" s="86">
        <v>734.16</v>
      </c>
      <c r="K20" s="10">
        <v>3753.49</v>
      </c>
      <c r="L20" s="10">
        <v>5180.76</v>
      </c>
      <c r="M20" s="10">
        <v>18969.240000000002</v>
      </c>
      <c r="N20"/>
      <c r="O20" s="24"/>
    </row>
    <row r="21" spans="1:18" s="25" customFormat="1" ht="15">
      <c r="A21" s="65">
        <v>9</v>
      </c>
      <c r="B21" s="65" t="s">
        <v>88</v>
      </c>
      <c r="C21" s="15" t="s">
        <v>85</v>
      </c>
      <c r="D21" s="65" t="s">
        <v>58</v>
      </c>
      <c r="E21" s="23" t="s">
        <v>74</v>
      </c>
      <c r="F21" s="51" t="s">
        <v>415</v>
      </c>
      <c r="G21" s="86">
        <v>24150</v>
      </c>
      <c r="H21" s="86">
        <v>0</v>
      </c>
      <c r="I21" s="86">
        <v>693.11</v>
      </c>
      <c r="J21" s="86">
        <v>734.16</v>
      </c>
      <c r="K21" s="10">
        <v>6194.51</v>
      </c>
      <c r="L21" s="10">
        <v>7621.78</v>
      </c>
      <c r="M21" s="10">
        <v>16528.22</v>
      </c>
      <c r="N21"/>
      <c r="O21" s="24"/>
    </row>
    <row r="22" spans="1:18" s="25" customFormat="1" ht="15">
      <c r="A22" s="65">
        <v>10</v>
      </c>
      <c r="B22" s="65" t="s">
        <v>89</v>
      </c>
      <c r="C22" s="15" t="s">
        <v>48</v>
      </c>
      <c r="D22" s="65" t="s">
        <v>90</v>
      </c>
      <c r="E22" s="23" t="s">
        <v>55</v>
      </c>
      <c r="F22" s="51" t="s">
        <v>416</v>
      </c>
      <c r="G22" s="86">
        <v>22050</v>
      </c>
      <c r="H22" s="86">
        <v>0</v>
      </c>
      <c r="I22" s="86">
        <v>632.84</v>
      </c>
      <c r="J22" s="86">
        <v>670.32</v>
      </c>
      <c r="K22" s="10">
        <v>1375.12</v>
      </c>
      <c r="L22" s="10">
        <v>2678.28</v>
      </c>
      <c r="M22" s="10">
        <v>19371.72</v>
      </c>
      <c r="N22"/>
      <c r="O22" s="24"/>
    </row>
    <row r="23" spans="1:18" s="25" customFormat="1" ht="15">
      <c r="A23" s="65">
        <v>11</v>
      </c>
      <c r="B23" s="65" t="s">
        <v>91</v>
      </c>
      <c r="C23" s="15" t="s">
        <v>48</v>
      </c>
      <c r="D23" s="65" t="s">
        <v>58</v>
      </c>
      <c r="E23" s="23" t="s">
        <v>74</v>
      </c>
      <c r="F23" s="51" t="s">
        <v>416</v>
      </c>
      <c r="G23" s="86">
        <v>31000</v>
      </c>
      <c r="H23" s="86">
        <v>0</v>
      </c>
      <c r="I23" s="86">
        <v>889.7</v>
      </c>
      <c r="J23" s="86">
        <v>942.4</v>
      </c>
      <c r="K23" s="10">
        <v>25</v>
      </c>
      <c r="L23" s="10">
        <v>1857.1</v>
      </c>
      <c r="M23" s="10">
        <v>29142.9</v>
      </c>
      <c r="N23"/>
      <c r="O23" s="24"/>
    </row>
    <row r="24" spans="1:18" s="25" customFormat="1" ht="15">
      <c r="A24" s="65">
        <v>12</v>
      </c>
      <c r="B24" s="65" t="s">
        <v>92</v>
      </c>
      <c r="C24" s="15" t="s">
        <v>48</v>
      </c>
      <c r="D24" s="65" t="s">
        <v>58</v>
      </c>
      <c r="E24" s="23" t="s">
        <v>74</v>
      </c>
      <c r="F24" s="51" t="s">
        <v>415</v>
      </c>
      <c r="G24" s="86">
        <v>26250</v>
      </c>
      <c r="H24" s="86">
        <v>0</v>
      </c>
      <c r="I24" s="86">
        <v>753.38</v>
      </c>
      <c r="J24" s="86">
        <v>798</v>
      </c>
      <c r="K24" s="10">
        <v>14518.83</v>
      </c>
      <c r="L24" s="10">
        <v>16070.21</v>
      </c>
      <c r="M24" s="10">
        <v>10179.790000000001</v>
      </c>
      <c r="N24"/>
      <c r="O24" s="24"/>
    </row>
    <row r="25" spans="1:18" s="25" customFormat="1" ht="15">
      <c r="A25" s="65">
        <v>13</v>
      </c>
      <c r="B25" s="65" t="s">
        <v>93</v>
      </c>
      <c r="C25" s="15" t="s">
        <v>48</v>
      </c>
      <c r="D25" s="65" t="s">
        <v>94</v>
      </c>
      <c r="E25" s="23" t="s">
        <v>74</v>
      </c>
      <c r="F25" s="51" t="s">
        <v>415</v>
      </c>
      <c r="G25" s="86">
        <v>50000</v>
      </c>
      <c r="H25" s="86">
        <v>1854</v>
      </c>
      <c r="I25" s="86">
        <v>1435</v>
      </c>
      <c r="J25" s="86">
        <v>1520</v>
      </c>
      <c r="K25" s="10">
        <v>14539.34</v>
      </c>
      <c r="L25" s="10">
        <v>19348.34</v>
      </c>
      <c r="M25" s="10">
        <v>30651.66</v>
      </c>
      <c r="N25"/>
      <c r="O25" s="24"/>
    </row>
    <row r="26" spans="1:18" s="25" customFormat="1" ht="15">
      <c r="A26" s="65">
        <v>14</v>
      </c>
      <c r="B26" s="65" t="s">
        <v>102</v>
      </c>
      <c r="C26" s="15" t="s">
        <v>48</v>
      </c>
      <c r="D26" s="65" t="s">
        <v>58</v>
      </c>
      <c r="E26" s="23" t="s">
        <v>74</v>
      </c>
      <c r="F26" s="51" t="s">
        <v>416</v>
      </c>
      <c r="G26" s="86">
        <v>26250</v>
      </c>
      <c r="H26" s="86">
        <v>0</v>
      </c>
      <c r="I26" s="86">
        <v>753.38</v>
      </c>
      <c r="J26" s="86">
        <v>798</v>
      </c>
      <c r="K26" s="10">
        <v>650</v>
      </c>
      <c r="L26" s="10">
        <v>2201.38</v>
      </c>
      <c r="M26" s="10">
        <v>24048.62</v>
      </c>
      <c r="N26"/>
      <c r="O26" s="24"/>
    </row>
    <row r="27" spans="1:18" s="25" customFormat="1" ht="15">
      <c r="A27" s="65">
        <v>15</v>
      </c>
      <c r="B27" s="65" t="s">
        <v>105</v>
      </c>
      <c r="C27" s="15" t="s">
        <v>48</v>
      </c>
      <c r="D27" s="65" t="s">
        <v>455</v>
      </c>
      <c r="E27" s="23" t="s">
        <v>74</v>
      </c>
      <c r="F27" s="51" t="s">
        <v>415</v>
      </c>
      <c r="G27" s="86">
        <v>33000</v>
      </c>
      <c r="H27" s="86">
        <v>0</v>
      </c>
      <c r="I27" s="86">
        <v>947.1</v>
      </c>
      <c r="J27" s="86">
        <v>1003.2</v>
      </c>
      <c r="K27" s="10">
        <v>11958.16</v>
      </c>
      <c r="L27" s="10">
        <v>13908.46</v>
      </c>
      <c r="M27" s="10">
        <v>19091.54</v>
      </c>
      <c r="N27"/>
      <c r="O27" s="24"/>
    </row>
    <row r="28" spans="1:18" s="25" customFormat="1" ht="15">
      <c r="A28" s="65">
        <v>16</v>
      </c>
      <c r="B28" s="65" t="s">
        <v>106</v>
      </c>
      <c r="C28" s="15" t="s">
        <v>48</v>
      </c>
      <c r="D28" s="65" t="s">
        <v>58</v>
      </c>
      <c r="E28" s="23" t="s">
        <v>74</v>
      </c>
      <c r="F28" s="51" t="s">
        <v>416</v>
      </c>
      <c r="G28" s="86">
        <v>26250</v>
      </c>
      <c r="H28" s="86">
        <v>0</v>
      </c>
      <c r="I28" s="86">
        <v>753.38</v>
      </c>
      <c r="J28" s="86">
        <v>798</v>
      </c>
      <c r="K28" s="10">
        <v>17346.28</v>
      </c>
      <c r="L28" s="10">
        <v>18897.66</v>
      </c>
      <c r="M28" s="10">
        <v>7352.34</v>
      </c>
      <c r="N28"/>
      <c r="O28" s="24"/>
    </row>
    <row r="29" spans="1:18" s="25" customFormat="1" ht="15">
      <c r="A29" s="65">
        <v>17</v>
      </c>
      <c r="B29" s="65" t="s">
        <v>108</v>
      </c>
      <c r="C29" s="15" t="s">
        <v>48</v>
      </c>
      <c r="D29" s="65" t="s">
        <v>456</v>
      </c>
      <c r="E29" s="23" t="s">
        <v>74</v>
      </c>
      <c r="F29" s="51" t="s">
        <v>415</v>
      </c>
      <c r="G29" s="86">
        <v>22050</v>
      </c>
      <c r="H29" s="86">
        <v>0</v>
      </c>
      <c r="I29" s="86">
        <v>632.84</v>
      </c>
      <c r="J29" s="86">
        <v>670.32</v>
      </c>
      <c r="K29" s="10">
        <v>732.5</v>
      </c>
      <c r="L29" s="10">
        <v>2035.66</v>
      </c>
      <c r="M29" s="10">
        <v>20014.34</v>
      </c>
      <c r="N29"/>
      <c r="O29" s="24"/>
    </row>
    <row r="30" spans="1:18" s="25" customFormat="1" ht="15">
      <c r="A30" s="65">
        <v>18</v>
      </c>
      <c r="B30" s="65" t="s">
        <v>434</v>
      </c>
      <c r="C30" s="15" t="s">
        <v>48</v>
      </c>
      <c r="D30" s="65" t="s">
        <v>453</v>
      </c>
      <c r="E30" s="23" t="s">
        <v>55</v>
      </c>
      <c r="F30" s="51" t="s">
        <v>415</v>
      </c>
      <c r="G30" s="86">
        <v>22000</v>
      </c>
      <c r="H30" s="86">
        <v>0</v>
      </c>
      <c r="I30" s="86">
        <v>631.4</v>
      </c>
      <c r="J30" s="86">
        <v>668.8</v>
      </c>
      <c r="K30" s="10">
        <v>25</v>
      </c>
      <c r="L30" s="10">
        <v>1325.2</v>
      </c>
      <c r="M30" s="10">
        <v>20674.8</v>
      </c>
      <c r="N30"/>
      <c r="O30" s="24"/>
    </row>
    <row r="31" spans="1:18" s="25" customFormat="1" ht="15">
      <c r="A31" s="65">
        <v>19</v>
      </c>
      <c r="B31" s="65" t="s">
        <v>95</v>
      </c>
      <c r="C31" s="15" t="s">
        <v>48</v>
      </c>
      <c r="D31" s="65" t="s">
        <v>78</v>
      </c>
      <c r="E31" s="23" t="s">
        <v>55</v>
      </c>
      <c r="F31" s="51" t="s">
        <v>415</v>
      </c>
      <c r="G31" s="86">
        <v>24150</v>
      </c>
      <c r="H31" s="86">
        <v>0</v>
      </c>
      <c r="I31" s="86">
        <v>693.11</v>
      </c>
      <c r="J31" s="86">
        <v>734.16</v>
      </c>
      <c r="K31" s="10">
        <v>1771.33</v>
      </c>
      <c r="L31" s="10">
        <v>3198.6</v>
      </c>
      <c r="M31" s="10">
        <v>20951.400000000001</v>
      </c>
      <c r="N31"/>
      <c r="O31" s="24"/>
    </row>
    <row r="32" spans="1:18" s="25" customFormat="1" ht="15">
      <c r="A32" s="65">
        <v>20</v>
      </c>
      <c r="B32" s="65" t="s">
        <v>433</v>
      </c>
      <c r="C32" s="15" t="s">
        <v>48</v>
      </c>
      <c r="D32" s="65" t="s">
        <v>453</v>
      </c>
      <c r="E32" s="23" t="s">
        <v>55</v>
      </c>
      <c r="F32" s="51" t="s">
        <v>415</v>
      </c>
      <c r="G32" s="86">
        <v>22000</v>
      </c>
      <c r="H32" s="86">
        <v>0</v>
      </c>
      <c r="I32" s="86">
        <v>631.4</v>
      </c>
      <c r="J32" s="86">
        <v>668.8</v>
      </c>
      <c r="K32" s="10">
        <v>25</v>
      </c>
      <c r="L32" s="10">
        <v>1325.2</v>
      </c>
      <c r="M32" s="10">
        <v>20674.8</v>
      </c>
      <c r="N32"/>
      <c r="O32" s="24"/>
    </row>
    <row r="33" spans="1:15" s="25" customFormat="1" ht="15">
      <c r="A33" s="65">
        <v>21</v>
      </c>
      <c r="B33" s="65" t="s">
        <v>96</v>
      </c>
      <c r="C33" s="15" t="s">
        <v>48</v>
      </c>
      <c r="D33" s="65" t="s">
        <v>58</v>
      </c>
      <c r="E33" s="23" t="s">
        <v>55</v>
      </c>
      <c r="F33" s="51" t="s">
        <v>415</v>
      </c>
      <c r="G33" s="86">
        <v>22050</v>
      </c>
      <c r="H33" s="86">
        <v>0</v>
      </c>
      <c r="I33" s="86">
        <v>632.84</v>
      </c>
      <c r="J33" s="86">
        <v>670.32</v>
      </c>
      <c r="K33" s="10">
        <v>4483.33</v>
      </c>
      <c r="L33" s="10">
        <v>5786.49</v>
      </c>
      <c r="M33" s="10">
        <v>16263.51</v>
      </c>
      <c r="N33"/>
      <c r="O33" s="24"/>
    </row>
    <row r="34" spans="1:15" s="25" customFormat="1" ht="15">
      <c r="A34" s="65">
        <v>22</v>
      </c>
      <c r="B34" s="65" t="s">
        <v>97</v>
      </c>
      <c r="C34" s="15" t="s">
        <v>48</v>
      </c>
      <c r="D34" s="65" t="s">
        <v>90</v>
      </c>
      <c r="E34" s="23" t="s">
        <v>55</v>
      </c>
      <c r="F34" s="51" t="s">
        <v>415</v>
      </c>
      <c r="G34" s="86">
        <v>22050</v>
      </c>
      <c r="H34" s="86">
        <v>0</v>
      </c>
      <c r="I34" s="86">
        <v>632.84</v>
      </c>
      <c r="J34" s="86">
        <v>670.32</v>
      </c>
      <c r="K34" s="10">
        <v>1071</v>
      </c>
      <c r="L34" s="10">
        <v>2374.16</v>
      </c>
      <c r="M34" s="10">
        <v>19675.84</v>
      </c>
      <c r="N34"/>
      <c r="O34" s="24"/>
    </row>
    <row r="35" spans="1:15" s="25" customFormat="1" ht="15">
      <c r="A35" s="65">
        <v>23</v>
      </c>
      <c r="B35" s="65" t="s">
        <v>98</v>
      </c>
      <c r="C35" s="15" t="s">
        <v>48</v>
      </c>
      <c r="D35" s="65" t="s">
        <v>90</v>
      </c>
      <c r="E35" s="23" t="s">
        <v>55</v>
      </c>
      <c r="F35" s="51" t="s">
        <v>416</v>
      </c>
      <c r="G35" s="86">
        <v>22050</v>
      </c>
      <c r="H35" s="86">
        <v>0</v>
      </c>
      <c r="I35" s="86">
        <v>632.84</v>
      </c>
      <c r="J35" s="86">
        <v>670.32</v>
      </c>
      <c r="K35" s="10">
        <v>2900.12</v>
      </c>
      <c r="L35" s="10">
        <v>4203.28</v>
      </c>
      <c r="M35" s="10">
        <v>17846.72</v>
      </c>
      <c r="N35"/>
      <c r="O35" s="24"/>
    </row>
    <row r="36" spans="1:15" s="25" customFormat="1" ht="15">
      <c r="A36" s="65">
        <v>24</v>
      </c>
      <c r="B36" s="65" t="s">
        <v>99</v>
      </c>
      <c r="C36" s="15" t="s">
        <v>48</v>
      </c>
      <c r="D36" s="65" t="s">
        <v>454</v>
      </c>
      <c r="E36" s="23" t="s">
        <v>55</v>
      </c>
      <c r="F36" s="51" t="s">
        <v>415</v>
      </c>
      <c r="G36" s="86">
        <v>31000</v>
      </c>
      <c r="H36" s="86">
        <v>0</v>
      </c>
      <c r="I36" s="86">
        <v>889.7</v>
      </c>
      <c r="J36" s="86">
        <v>942.4</v>
      </c>
      <c r="K36" s="10">
        <v>4699</v>
      </c>
      <c r="L36" s="10">
        <v>6531.1</v>
      </c>
      <c r="M36" s="10">
        <v>24468.9</v>
      </c>
      <c r="N36"/>
      <c r="O36" s="24"/>
    </row>
    <row r="37" spans="1:15" s="25" customFormat="1" ht="15">
      <c r="A37" s="65">
        <v>25</v>
      </c>
      <c r="B37" s="65" t="s">
        <v>100</v>
      </c>
      <c r="C37" s="15" t="s">
        <v>48</v>
      </c>
      <c r="D37" s="65" t="s">
        <v>456</v>
      </c>
      <c r="E37" s="23" t="s">
        <v>55</v>
      </c>
      <c r="F37" s="51" t="s">
        <v>415</v>
      </c>
      <c r="G37" s="86">
        <v>22050</v>
      </c>
      <c r="H37" s="86">
        <v>0</v>
      </c>
      <c r="I37" s="86">
        <v>632.84</v>
      </c>
      <c r="J37" s="86">
        <v>670.32</v>
      </c>
      <c r="K37" s="10">
        <v>25</v>
      </c>
      <c r="L37" s="10">
        <v>1328.16</v>
      </c>
      <c r="M37" s="10">
        <v>20721.84</v>
      </c>
      <c r="N37"/>
      <c r="O37" s="24"/>
    </row>
    <row r="38" spans="1:15" s="25" customFormat="1" ht="15">
      <c r="A38" s="65">
        <v>26</v>
      </c>
      <c r="B38" s="65" t="s">
        <v>435</v>
      </c>
      <c r="C38" s="15" t="s">
        <v>48</v>
      </c>
      <c r="D38" s="65" t="s">
        <v>453</v>
      </c>
      <c r="E38" s="23" t="s">
        <v>55</v>
      </c>
      <c r="F38" s="51" t="s">
        <v>416</v>
      </c>
      <c r="G38" s="86">
        <v>22000</v>
      </c>
      <c r="H38" s="86">
        <v>0</v>
      </c>
      <c r="I38" s="86">
        <v>631.4</v>
      </c>
      <c r="J38" s="86">
        <v>668.8</v>
      </c>
      <c r="K38" s="10">
        <v>25</v>
      </c>
      <c r="L38" s="10">
        <v>1325.2</v>
      </c>
      <c r="M38" s="10">
        <v>20674.8</v>
      </c>
      <c r="N38"/>
      <c r="O38" s="24"/>
    </row>
    <row r="39" spans="1:15" s="25" customFormat="1" ht="15">
      <c r="A39" s="65">
        <v>27</v>
      </c>
      <c r="B39" s="65" t="s">
        <v>101</v>
      </c>
      <c r="C39" s="15" t="s">
        <v>48</v>
      </c>
      <c r="D39" s="65" t="s">
        <v>90</v>
      </c>
      <c r="E39" s="23" t="s">
        <v>55</v>
      </c>
      <c r="F39" s="51" t="s">
        <v>416</v>
      </c>
      <c r="G39" s="86">
        <v>24150</v>
      </c>
      <c r="H39" s="86">
        <v>0</v>
      </c>
      <c r="I39" s="86">
        <v>693.11</v>
      </c>
      <c r="J39" s="86">
        <v>734.16</v>
      </c>
      <c r="K39" s="10">
        <v>19540.400000000001</v>
      </c>
      <c r="L39" s="10">
        <v>20967.669999999998</v>
      </c>
      <c r="M39" s="10">
        <v>3182.33</v>
      </c>
      <c r="N39"/>
      <c r="O39" s="24"/>
    </row>
    <row r="40" spans="1:15" s="25" customFormat="1" ht="15">
      <c r="A40" s="65">
        <v>28</v>
      </c>
      <c r="B40" s="65" t="s">
        <v>103</v>
      </c>
      <c r="C40" s="15" t="s">
        <v>48</v>
      </c>
      <c r="D40" s="65" t="s">
        <v>455</v>
      </c>
      <c r="E40" s="23" t="s">
        <v>55</v>
      </c>
      <c r="F40" s="51" t="s">
        <v>416</v>
      </c>
      <c r="G40" s="86">
        <v>33000</v>
      </c>
      <c r="H40" s="86">
        <v>0</v>
      </c>
      <c r="I40" s="86">
        <v>947.1</v>
      </c>
      <c r="J40" s="86">
        <v>1003.2</v>
      </c>
      <c r="K40" s="10">
        <v>11802.66</v>
      </c>
      <c r="L40" s="10">
        <v>13752.96</v>
      </c>
      <c r="M40" s="10">
        <v>19247.04</v>
      </c>
      <c r="N40"/>
      <c r="O40" s="24"/>
    </row>
    <row r="41" spans="1:15" s="25" customFormat="1" ht="15">
      <c r="A41" s="65">
        <v>29</v>
      </c>
      <c r="B41" s="65" t="s">
        <v>104</v>
      </c>
      <c r="C41" s="15" t="s">
        <v>48</v>
      </c>
      <c r="D41" s="65" t="s">
        <v>90</v>
      </c>
      <c r="E41" s="23" t="s">
        <v>55</v>
      </c>
      <c r="F41" s="51" t="s">
        <v>416</v>
      </c>
      <c r="G41" s="86">
        <v>22050</v>
      </c>
      <c r="H41" s="86">
        <v>0</v>
      </c>
      <c r="I41" s="86">
        <v>632.84</v>
      </c>
      <c r="J41" s="86">
        <v>670.32</v>
      </c>
      <c r="K41" s="10">
        <v>125</v>
      </c>
      <c r="L41" s="10">
        <v>1428.16</v>
      </c>
      <c r="M41" s="10">
        <v>20621.84</v>
      </c>
      <c r="N41"/>
      <c r="O41" s="24"/>
    </row>
    <row r="42" spans="1:15" s="25" customFormat="1" ht="15">
      <c r="A42" s="65">
        <v>30</v>
      </c>
      <c r="B42" s="65" t="s">
        <v>107</v>
      </c>
      <c r="C42" s="15" t="s">
        <v>48</v>
      </c>
      <c r="D42" s="65" t="s">
        <v>58</v>
      </c>
      <c r="E42" s="23" t="s">
        <v>55</v>
      </c>
      <c r="F42" s="51" t="s">
        <v>416</v>
      </c>
      <c r="G42" s="86">
        <v>26250</v>
      </c>
      <c r="H42" s="86">
        <v>0</v>
      </c>
      <c r="I42" s="86">
        <v>753.38</v>
      </c>
      <c r="J42" s="86">
        <v>798</v>
      </c>
      <c r="K42" s="10">
        <v>25</v>
      </c>
      <c r="L42" s="10">
        <v>1576.38</v>
      </c>
      <c r="M42" s="10">
        <v>24673.62</v>
      </c>
      <c r="N42"/>
      <c r="O42" s="24"/>
    </row>
    <row r="43" spans="1:15" s="25" customFormat="1" ht="15">
      <c r="A43" s="65">
        <v>31</v>
      </c>
      <c r="B43" s="65" t="s">
        <v>109</v>
      </c>
      <c r="C43" s="15" t="s">
        <v>48</v>
      </c>
      <c r="D43" s="65" t="s">
        <v>456</v>
      </c>
      <c r="E43" s="23" t="s">
        <v>55</v>
      </c>
      <c r="F43" s="51" t="s">
        <v>415</v>
      </c>
      <c r="G43" s="86">
        <v>22050</v>
      </c>
      <c r="H43" s="86">
        <v>0</v>
      </c>
      <c r="I43" s="86">
        <v>632.84</v>
      </c>
      <c r="J43" s="86">
        <v>670.32</v>
      </c>
      <c r="K43" s="10">
        <v>8997.34</v>
      </c>
      <c r="L43" s="10">
        <v>10300.5</v>
      </c>
      <c r="M43" s="10">
        <v>11749.5</v>
      </c>
      <c r="N43"/>
      <c r="O43" s="24"/>
    </row>
    <row r="44" spans="1:15" s="25" customFormat="1" ht="15">
      <c r="A44" s="65">
        <v>32</v>
      </c>
      <c r="B44" s="65" t="s">
        <v>110</v>
      </c>
      <c r="C44" s="15" t="s">
        <v>111</v>
      </c>
      <c r="D44" s="65" t="s">
        <v>112</v>
      </c>
      <c r="E44" s="23" t="s">
        <v>55</v>
      </c>
      <c r="F44" s="51" t="s">
        <v>416</v>
      </c>
      <c r="G44" s="86">
        <v>45000</v>
      </c>
      <c r="H44" s="86">
        <v>1148.33</v>
      </c>
      <c r="I44" s="86">
        <v>1291.5</v>
      </c>
      <c r="J44" s="86">
        <v>1368</v>
      </c>
      <c r="K44" s="10">
        <v>125</v>
      </c>
      <c r="L44" s="10">
        <v>3932.83</v>
      </c>
      <c r="M44" s="10">
        <v>41067.17</v>
      </c>
      <c r="N44"/>
      <c r="O44" s="24"/>
    </row>
    <row r="45" spans="1:15" s="25" customFormat="1" ht="15">
      <c r="A45" s="65">
        <v>33</v>
      </c>
      <c r="B45" s="65" t="s">
        <v>113</v>
      </c>
      <c r="C45" s="15" t="s">
        <v>111</v>
      </c>
      <c r="D45" s="65" t="s">
        <v>58</v>
      </c>
      <c r="E45" s="23" t="s">
        <v>55</v>
      </c>
      <c r="F45" s="51" t="s">
        <v>415</v>
      </c>
      <c r="G45" s="86">
        <v>31000</v>
      </c>
      <c r="H45" s="86">
        <v>0</v>
      </c>
      <c r="I45" s="86">
        <v>889.7</v>
      </c>
      <c r="J45" s="86">
        <v>942.4</v>
      </c>
      <c r="K45" s="10">
        <v>11785.2</v>
      </c>
      <c r="L45" s="10">
        <v>13617.3</v>
      </c>
      <c r="M45" s="10">
        <v>17382.7</v>
      </c>
      <c r="N45"/>
      <c r="O45" s="24"/>
    </row>
    <row r="46" spans="1:15" s="25" customFormat="1" ht="15">
      <c r="A46" s="65">
        <v>34</v>
      </c>
      <c r="B46" s="65" t="s">
        <v>114</v>
      </c>
      <c r="C46" s="15" t="s">
        <v>111</v>
      </c>
      <c r="D46" s="65" t="s">
        <v>461</v>
      </c>
      <c r="E46" s="23" t="s">
        <v>55</v>
      </c>
      <c r="F46" s="51" t="s">
        <v>415</v>
      </c>
      <c r="G46" s="86">
        <v>19800</v>
      </c>
      <c r="H46" s="86">
        <v>0</v>
      </c>
      <c r="I46" s="86">
        <v>568.26</v>
      </c>
      <c r="J46" s="86">
        <v>601.91999999999996</v>
      </c>
      <c r="K46" s="10">
        <v>3750</v>
      </c>
      <c r="L46" s="10">
        <v>4920.18</v>
      </c>
      <c r="M46" s="10">
        <v>14879.82</v>
      </c>
      <c r="N46"/>
      <c r="O46" s="24"/>
    </row>
    <row r="47" spans="1:15" s="25" customFormat="1" ht="15">
      <c r="A47" s="65">
        <v>35</v>
      </c>
      <c r="B47" s="65" t="s">
        <v>115</v>
      </c>
      <c r="C47" s="15" t="s">
        <v>111</v>
      </c>
      <c r="D47" s="65" t="s">
        <v>465</v>
      </c>
      <c r="E47" s="23" t="s">
        <v>55</v>
      </c>
      <c r="F47" s="51" t="s">
        <v>416</v>
      </c>
      <c r="G47" s="86">
        <v>33000</v>
      </c>
      <c r="H47" s="86">
        <v>0</v>
      </c>
      <c r="I47" s="86">
        <v>947.1</v>
      </c>
      <c r="J47" s="86">
        <v>1003.2</v>
      </c>
      <c r="K47" s="10">
        <v>4622.22</v>
      </c>
      <c r="L47" s="10">
        <v>6572.52</v>
      </c>
      <c r="M47" s="10">
        <v>26427.48</v>
      </c>
      <c r="N47"/>
      <c r="O47" s="24"/>
    </row>
    <row r="48" spans="1:15" s="25" customFormat="1" ht="15">
      <c r="A48" s="65">
        <v>36</v>
      </c>
      <c r="B48" s="65" t="s">
        <v>121</v>
      </c>
      <c r="C48" s="15" t="s">
        <v>24</v>
      </c>
      <c r="D48" s="65" t="s">
        <v>122</v>
      </c>
      <c r="E48" s="23" t="s">
        <v>74</v>
      </c>
      <c r="F48" s="51" t="s">
        <v>416</v>
      </c>
      <c r="G48" s="86">
        <v>31000</v>
      </c>
      <c r="H48" s="86">
        <v>0</v>
      </c>
      <c r="I48" s="86">
        <v>889.7</v>
      </c>
      <c r="J48" s="86">
        <v>942.4</v>
      </c>
      <c r="K48" s="10">
        <v>9659.32</v>
      </c>
      <c r="L48" s="10">
        <v>11491.42</v>
      </c>
      <c r="M48" s="10">
        <v>19508.580000000002</v>
      </c>
      <c r="N48"/>
      <c r="O48" s="24"/>
    </row>
    <row r="49" spans="1:15" s="25" customFormat="1" ht="15">
      <c r="A49" s="65">
        <v>37</v>
      </c>
      <c r="B49" s="65" t="s">
        <v>136</v>
      </c>
      <c r="C49" s="15" t="s">
        <v>24</v>
      </c>
      <c r="D49" s="65" t="s">
        <v>58</v>
      </c>
      <c r="E49" s="23" t="s">
        <v>74</v>
      </c>
      <c r="F49" s="51" t="s">
        <v>415</v>
      </c>
      <c r="G49" s="86">
        <v>19800</v>
      </c>
      <c r="H49" s="86">
        <v>0</v>
      </c>
      <c r="I49" s="86">
        <v>568.26</v>
      </c>
      <c r="J49" s="86">
        <v>601.91999999999996</v>
      </c>
      <c r="K49" s="10">
        <v>3890</v>
      </c>
      <c r="L49" s="10">
        <v>5060.18</v>
      </c>
      <c r="M49" s="10">
        <v>14739.82</v>
      </c>
      <c r="N49"/>
      <c r="O49" s="24"/>
    </row>
    <row r="50" spans="1:15" s="25" customFormat="1" ht="15">
      <c r="A50" s="65">
        <v>38</v>
      </c>
      <c r="B50" s="65" t="s">
        <v>140</v>
      </c>
      <c r="C50" s="15" t="s">
        <v>24</v>
      </c>
      <c r="D50" s="65" t="s">
        <v>455</v>
      </c>
      <c r="E50" s="23" t="s">
        <v>74</v>
      </c>
      <c r="F50" s="51" t="s">
        <v>416</v>
      </c>
      <c r="G50" s="86">
        <v>31000</v>
      </c>
      <c r="H50" s="86">
        <v>0</v>
      </c>
      <c r="I50" s="86">
        <v>889.7</v>
      </c>
      <c r="J50" s="86">
        <v>942.4</v>
      </c>
      <c r="K50" s="10">
        <v>1900.12</v>
      </c>
      <c r="L50" s="10">
        <v>3732.22</v>
      </c>
      <c r="M50" s="10">
        <v>27267.78</v>
      </c>
      <c r="N50"/>
      <c r="O50" s="24"/>
    </row>
    <row r="51" spans="1:15" s="25" customFormat="1" ht="15">
      <c r="A51" s="65">
        <v>39</v>
      </c>
      <c r="B51" s="65" t="s">
        <v>116</v>
      </c>
      <c r="C51" s="15" t="s">
        <v>24</v>
      </c>
      <c r="D51" s="65" t="s">
        <v>46</v>
      </c>
      <c r="E51" s="23" t="s">
        <v>55</v>
      </c>
      <c r="F51" s="51" t="s">
        <v>415</v>
      </c>
      <c r="G51" s="86">
        <v>50000</v>
      </c>
      <c r="H51" s="86">
        <v>0</v>
      </c>
      <c r="I51" s="86">
        <v>1435</v>
      </c>
      <c r="J51" s="86">
        <v>1520</v>
      </c>
      <c r="K51" s="10">
        <v>9385.2099999999991</v>
      </c>
      <c r="L51" s="10">
        <v>12340.21</v>
      </c>
      <c r="M51" s="10">
        <v>37659.79</v>
      </c>
      <c r="N51"/>
      <c r="O51" s="24"/>
    </row>
    <row r="52" spans="1:15" s="25" customFormat="1" ht="15">
      <c r="A52" s="65">
        <v>40</v>
      </c>
      <c r="B52" s="65" t="s">
        <v>117</v>
      </c>
      <c r="C52" s="15" t="s">
        <v>24</v>
      </c>
      <c r="D52" s="65" t="s">
        <v>33</v>
      </c>
      <c r="E52" s="23" t="s">
        <v>55</v>
      </c>
      <c r="F52" s="51" t="s">
        <v>415</v>
      </c>
      <c r="G52" s="86">
        <v>26250</v>
      </c>
      <c r="H52" s="86">
        <v>0</v>
      </c>
      <c r="I52" s="86">
        <v>753.38</v>
      </c>
      <c r="J52" s="86">
        <v>798</v>
      </c>
      <c r="K52" s="10">
        <v>5350.24</v>
      </c>
      <c r="L52" s="10">
        <v>6901.62</v>
      </c>
      <c r="M52" s="10">
        <v>19348.38</v>
      </c>
      <c r="N52"/>
      <c r="O52" s="24"/>
    </row>
    <row r="53" spans="1:15" s="25" customFormat="1" ht="15">
      <c r="A53" s="65">
        <v>41</v>
      </c>
      <c r="B53" s="65" t="s">
        <v>118</v>
      </c>
      <c r="C53" s="15" t="s">
        <v>24</v>
      </c>
      <c r="D53" s="65" t="s">
        <v>119</v>
      </c>
      <c r="E53" s="23" t="s">
        <v>55</v>
      </c>
      <c r="F53" s="51" t="s">
        <v>416</v>
      </c>
      <c r="G53" s="86">
        <v>83000</v>
      </c>
      <c r="H53" s="86">
        <v>7769.01</v>
      </c>
      <c r="I53" s="86">
        <v>2382.1</v>
      </c>
      <c r="J53" s="86">
        <v>2523.1999999999998</v>
      </c>
      <c r="K53" s="10">
        <v>2000.12</v>
      </c>
      <c r="L53" s="10">
        <v>14674.43</v>
      </c>
      <c r="M53" s="10">
        <v>68325.570000000007</v>
      </c>
      <c r="N53"/>
      <c r="O53" s="24"/>
    </row>
    <row r="54" spans="1:15" s="25" customFormat="1" ht="15">
      <c r="A54" s="65">
        <v>42</v>
      </c>
      <c r="B54" s="65" t="s">
        <v>120</v>
      </c>
      <c r="C54" s="15" t="s">
        <v>24</v>
      </c>
      <c r="D54" s="65" t="s">
        <v>33</v>
      </c>
      <c r="E54" s="23" t="s">
        <v>55</v>
      </c>
      <c r="F54" s="51" t="s">
        <v>415</v>
      </c>
      <c r="G54" s="86">
        <v>26250</v>
      </c>
      <c r="H54" s="86">
        <v>0</v>
      </c>
      <c r="I54" s="86">
        <v>753.38</v>
      </c>
      <c r="J54" s="86">
        <v>798</v>
      </c>
      <c r="K54" s="10">
        <v>9155.99</v>
      </c>
      <c r="L54" s="10">
        <v>10707.37</v>
      </c>
      <c r="M54" s="10">
        <v>15542.63</v>
      </c>
      <c r="N54"/>
      <c r="O54" s="24"/>
    </row>
    <row r="55" spans="1:15" s="25" customFormat="1" ht="15">
      <c r="A55" s="65">
        <v>43</v>
      </c>
      <c r="B55" s="65" t="s">
        <v>123</v>
      </c>
      <c r="C55" s="15" t="s">
        <v>24</v>
      </c>
      <c r="D55" s="65" t="s">
        <v>58</v>
      </c>
      <c r="E55" s="23" t="s">
        <v>55</v>
      </c>
      <c r="F55" s="51" t="s">
        <v>415</v>
      </c>
      <c r="G55" s="86">
        <v>19800</v>
      </c>
      <c r="H55" s="86">
        <v>0</v>
      </c>
      <c r="I55" s="86">
        <v>568.26</v>
      </c>
      <c r="J55" s="86">
        <v>601.91999999999996</v>
      </c>
      <c r="K55" s="10">
        <v>8574</v>
      </c>
      <c r="L55" s="10">
        <v>9744.18</v>
      </c>
      <c r="M55" s="10">
        <v>10055.82</v>
      </c>
      <c r="N55"/>
      <c r="O55" s="24"/>
    </row>
    <row r="56" spans="1:15" s="25" customFormat="1" ht="15">
      <c r="A56" s="65">
        <v>44</v>
      </c>
      <c r="B56" s="65" t="s">
        <v>124</v>
      </c>
      <c r="C56" s="15" t="s">
        <v>24</v>
      </c>
      <c r="D56" s="65" t="s">
        <v>58</v>
      </c>
      <c r="E56" s="23" t="s">
        <v>55</v>
      </c>
      <c r="F56" s="51" t="s">
        <v>415</v>
      </c>
      <c r="G56" s="86">
        <v>19500</v>
      </c>
      <c r="H56" s="86">
        <v>0</v>
      </c>
      <c r="I56" s="86">
        <v>559.65</v>
      </c>
      <c r="J56" s="86">
        <v>592.79999999999995</v>
      </c>
      <c r="K56" s="10">
        <v>2716.67</v>
      </c>
      <c r="L56" s="10">
        <v>3869.12</v>
      </c>
      <c r="M56" s="10">
        <v>15630.88</v>
      </c>
      <c r="N56"/>
      <c r="O56" s="24"/>
    </row>
    <row r="57" spans="1:15" s="25" customFormat="1" ht="15">
      <c r="A57" s="65">
        <v>45</v>
      </c>
      <c r="B57" s="65" t="s">
        <v>125</v>
      </c>
      <c r="C57" s="15" t="s">
        <v>24</v>
      </c>
      <c r="D57" s="65" t="s">
        <v>58</v>
      </c>
      <c r="E57" s="23" t="s">
        <v>55</v>
      </c>
      <c r="F57" s="51" t="s">
        <v>415</v>
      </c>
      <c r="G57" s="86">
        <v>19800</v>
      </c>
      <c r="H57" s="86">
        <v>0</v>
      </c>
      <c r="I57" s="86">
        <v>568.26</v>
      </c>
      <c r="J57" s="86">
        <v>601.91999999999996</v>
      </c>
      <c r="K57" s="10">
        <v>15099.3</v>
      </c>
      <c r="L57" s="10">
        <v>16269.48</v>
      </c>
      <c r="M57" s="10">
        <v>3530.52</v>
      </c>
      <c r="N57"/>
      <c r="O57" s="24"/>
    </row>
    <row r="58" spans="1:15" s="25" customFormat="1" ht="15">
      <c r="A58" s="65">
        <v>46</v>
      </c>
      <c r="B58" s="65" t="s">
        <v>126</v>
      </c>
      <c r="C58" s="15" t="s">
        <v>24</v>
      </c>
      <c r="D58" s="65" t="s">
        <v>454</v>
      </c>
      <c r="E58" s="23" t="s">
        <v>55</v>
      </c>
      <c r="F58" s="51" t="s">
        <v>415</v>
      </c>
      <c r="G58" s="86">
        <v>38000</v>
      </c>
      <c r="H58" s="86">
        <v>160.38</v>
      </c>
      <c r="I58" s="86">
        <v>1090.5999999999999</v>
      </c>
      <c r="J58" s="86">
        <v>1155.2</v>
      </c>
      <c r="K58" s="10">
        <v>29660.04</v>
      </c>
      <c r="L58" s="10">
        <v>32066.22</v>
      </c>
      <c r="M58" s="10">
        <v>5933.78</v>
      </c>
      <c r="N58"/>
      <c r="O58" s="24"/>
    </row>
    <row r="59" spans="1:15" s="25" customFormat="1" ht="15">
      <c r="A59" s="65">
        <v>47</v>
      </c>
      <c r="B59" s="65" t="s">
        <v>127</v>
      </c>
      <c r="C59" s="15" t="s">
        <v>24</v>
      </c>
      <c r="D59" s="65" t="s">
        <v>33</v>
      </c>
      <c r="E59" s="23" t="s">
        <v>55</v>
      </c>
      <c r="F59" s="51" t="s">
        <v>415</v>
      </c>
      <c r="G59" s="86">
        <v>26250</v>
      </c>
      <c r="H59" s="86">
        <v>0</v>
      </c>
      <c r="I59" s="86">
        <v>753.38</v>
      </c>
      <c r="J59" s="86">
        <v>798</v>
      </c>
      <c r="K59" s="10">
        <v>3150</v>
      </c>
      <c r="L59" s="10">
        <v>4701.38</v>
      </c>
      <c r="M59" s="10">
        <v>21548.62</v>
      </c>
      <c r="N59"/>
      <c r="O59" s="24"/>
    </row>
    <row r="60" spans="1:15" s="25" customFormat="1" ht="15">
      <c r="A60" s="65">
        <v>48</v>
      </c>
      <c r="B60" s="65" t="s">
        <v>128</v>
      </c>
      <c r="C60" s="15" t="s">
        <v>24</v>
      </c>
      <c r="D60" s="65" t="s">
        <v>54</v>
      </c>
      <c r="E60" s="23" t="s">
        <v>55</v>
      </c>
      <c r="F60" s="51" t="s">
        <v>416</v>
      </c>
      <c r="G60" s="86">
        <v>19800</v>
      </c>
      <c r="H60" s="86">
        <v>0</v>
      </c>
      <c r="I60" s="86">
        <v>568.26</v>
      </c>
      <c r="J60" s="86">
        <v>601.91999999999996</v>
      </c>
      <c r="K60" s="10">
        <v>8389.2199999999993</v>
      </c>
      <c r="L60" s="10">
        <v>9559.4</v>
      </c>
      <c r="M60" s="10">
        <v>10240.6</v>
      </c>
      <c r="N60"/>
      <c r="O60" s="24"/>
    </row>
    <row r="61" spans="1:15" s="25" customFormat="1" ht="15">
      <c r="A61" s="65">
        <v>49</v>
      </c>
      <c r="B61" s="65" t="s">
        <v>129</v>
      </c>
      <c r="C61" s="15" t="s">
        <v>24</v>
      </c>
      <c r="D61" s="65" t="s">
        <v>33</v>
      </c>
      <c r="E61" s="23" t="s">
        <v>55</v>
      </c>
      <c r="F61" s="51" t="s">
        <v>416</v>
      </c>
      <c r="G61" s="86">
        <v>26250</v>
      </c>
      <c r="H61" s="86">
        <v>0</v>
      </c>
      <c r="I61" s="86">
        <v>753.38</v>
      </c>
      <c r="J61" s="86">
        <v>798</v>
      </c>
      <c r="K61" s="10">
        <v>12923.77</v>
      </c>
      <c r="L61" s="10">
        <v>14475.15</v>
      </c>
      <c r="M61" s="10">
        <v>11774.85</v>
      </c>
      <c r="N61"/>
      <c r="O61" s="24"/>
    </row>
    <row r="62" spans="1:15" s="25" customFormat="1" ht="15">
      <c r="A62" s="65">
        <v>50</v>
      </c>
      <c r="B62" s="65" t="s">
        <v>130</v>
      </c>
      <c r="C62" s="15" t="s">
        <v>24</v>
      </c>
      <c r="D62" s="65" t="s">
        <v>58</v>
      </c>
      <c r="E62" s="23" t="s">
        <v>55</v>
      </c>
      <c r="F62" s="51" t="s">
        <v>415</v>
      </c>
      <c r="G62" s="86">
        <v>19800</v>
      </c>
      <c r="H62" s="86">
        <v>0</v>
      </c>
      <c r="I62" s="86">
        <v>568.26</v>
      </c>
      <c r="J62" s="86">
        <v>601.91999999999996</v>
      </c>
      <c r="K62" s="10">
        <v>6724.36</v>
      </c>
      <c r="L62" s="10">
        <v>7894.54</v>
      </c>
      <c r="M62" s="10">
        <v>11905.46</v>
      </c>
      <c r="N62"/>
      <c r="O62" s="24"/>
    </row>
    <row r="63" spans="1:15" s="25" customFormat="1" ht="15">
      <c r="A63" s="65">
        <v>51</v>
      </c>
      <c r="B63" s="65" t="s">
        <v>131</v>
      </c>
      <c r="C63" s="15" t="s">
        <v>24</v>
      </c>
      <c r="D63" s="65" t="s">
        <v>58</v>
      </c>
      <c r="E63" s="23" t="s">
        <v>55</v>
      </c>
      <c r="F63" s="51" t="s">
        <v>416</v>
      </c>
      <c r="G63" s="86">
        <v>24150</v>
      </c>
      <c r="H63" s="86">
        <v>0</v>
      </c>
      <c r="I63" s="86">
        <v>693.11</v>
      </c>
      <c r="J63" s="86">
        <v>734.16</v>
      </c>
      <c r="K63" s="10">
        <v>11432.58</v>
      </c>
      <c r="L63" s="10">
        <v>12859.85</v>
      </c>
      <c r="M63" s="10">
        <v>11290.15</v>
      </c>
      <c r="N63"/>
      <c r="O63" s="24"/>
    </row>
    <row r="64" spans="1:15" s="25" customFormat="1" ht="15">
      <c r="A64" s="65">
        <v>52</v>
      </c>
      <c r="B64" s="65" t="s">
        <v>132</v>
      </c>
      <c r="C64" s="15" t="s">
        <v>24</v>
      </c>
      <c r="D64" s="65" t="s">
        <v>33</v>
      </c>
      <c r="E64" s="23" t="s">
        <v>55</v>
      </c>
      <c r="F64" s="51" t="s">
        <v>415</v>
      </c>
      <c r="G64" s="86">
        <v>26250</v>
      </c>
      <c r="H64" s="86">
        <v>0</v>
      </c>
      <c r="I64" s="86">
        <v>753.38</v>
      </c>
      <c r="J64" s="86">
        <v>798</v>
      </c>
      <c r="K64" s="10">
        <v>12896.21</v>
      </c>
      <c r="L64" s="10">
        <v>14447.59</v>
      </c>
      <c r="M64" s="10">
        <v>11802.41</v>
      </c>
      <c r="N64"/>
      <c r="O64" s="24"/>
    </row>
    <row r="65" spans="1:15" s="25" customFormat="1" ht="15">
      <c r="A65" s="65">
        <v>53</v>
      </c>
      <c r="B65" s="65" t="s">
        <v>133</v>
      </c>
      <c r="C65" s="15" t="s">
        <v>24</v>
      </c>
      <c r="D65" s="65" t="s">
        <v>46</v>
      </c>
      <c r="E65" s="23" t="s">
        <v>55</v>
      </c>
      <c r="F65" s="51" t="s">
        <v>415</v>
      </c>
      <c r="G65" s="86">
        <v>50000</v>
      </c>
      <c r="H65" s="86">
        <v>1854</v>
      </c>
      <c r="I65" s="86">
        <v>1435</v>
      </c>
      <c r="J65" s="86">
        <v>1520</v>
      </c>
      <c r="K65" s="10">
        <v>125</v>
      </c>
      <c r="L65" s="10">
        <v>4934</v>
      </c>
      <c r="M65" s="10">
        <v>45066</v>
      </c>
      <c r="N65"/>
      <c r="O65" s="24"/>
    </row>
    <row r="66" spans="1:15" s="25" customFormat="1" ht="15">
      <c r="A66" s="65">
        <v>54</v>
      </c>
      <c r="B66" s="65" t="s">
        <v>134</v>
      </c>
      <c r="C66" s="15" t="s">
        <v>24</v>
      </c>
      <c r="D66" s="65" t="s">
        <v>33</v>
      </c>
      <c r="E66" s="23" t="s">
        <v>55</v>
      </c>
      <c r="F66" s="51" t="s">
        <v>416</v>
      </c>
      <c r="G66" s="86">
        <v>26250</v>
      </c>
      <c r="H66" s="86">
        <v>0</v>
      </c>
      <c r="I66" s="86">
        <v>753.38</v>
      </c>
      <c r="J66" s="86">
        <v>798</v>
      </c>
      <c r="K66" s="10">
        <v>9627.2199999999993</v>
      </c>
      <c r="L66" s="10">
        <v>11178.6</v>
      </c>
      <c r="M66" s="10">
        <v>15071.4</v>
      </c>
      <c r="N66"/>
      <c r="O66" s="24"/>
    </row>
    <row r="67" spans="1:15" s="25" customFormat="1" ht="15">
      <c r="A67" s="65">
        <v>55</v>
      </c>
      <c r="B67" s="65" t="s">
        <v>135</v>
      </c>
      <c r="C67" s="15" t="s">
        <v>24</v>
      </c>
      <c r="D67" s="65" t="s">
        <v>33</v>
      </c>
      <c r="E67" s="23" t="s">
        <v>55</v>
      </c>
      <c r="F67" s="51" t="s">
        <v>415</v>
      </c>
      <c r="G67" s="86">
        <v>26250</v>
      </c>
      <c r="H67" s="86">
        <v>0</v>
      </c>
      <c r="I67" s="86">
        <v>753.38</v>
      </c>
      <c r="J67" s="86">
        <v>798</v>
      </c>
      <c r="K67" s="10">
        <v>8886.25</v>
      </c>
      <c r="L67" s="10">
        <v>10437.629999999999</v>
      </c>
      <c r="M67" s="10">
        <v>15812.37</v>
      </c>
      <c r="N67"/>
      <c r="O67" s="24"/>
    </row>
    <row r="68" spans="1:15" s="25" customFormat="1" ht="15">
      <c r="A68" s="65">
        <v>56</v>
      </c>
      <c r="B68" s="65" t="s">
        <v>137</v>
      </c>
      <c r="C68" s="15" t="s">
        <v>24</v>
      </c>
      <c r="D68" s="65" t="s">
        <v>454</v>
      </c>
      <c r="E68" s="23" t="s">
        <v>55</v>
      </c>
      <c r="F68" s="51" t="s">
        <v>415</v>
      </c>
      <c r="G68" s="86">
        <v>31000</v>
      </c>
      <c r="H68" s="86">
        <v>0</v>
      </c>
      <c r="I68" s="86">
        <v>889.7</v>
      </c>
      <c r="J68" s="86">
        <v>942.4</v>
      </c>
      <c r="K68" s="10">
        <v>21046.47</v>
      </c>
      <c r="L68" s="10">
        <v>22878.57</v>
      </c>
      <c r="M68" s="10">
        <v>8121.43</v>
      </c>
      <c r="N68"/>
      <c r="O68" s="24"/>
    </row>
    <row r="69" spans="1:15" s="25" customFormat="1" ht="15">
      <c r="A69" s="65">
        <v>57</v>
      </c>
      <c r="B69" s="65" t="s">
        <v>138</v>
      </c>
      <c r="C69" s="15" t="s">
        <v>24</v>
      </c>
      <c r="D69" s="65" t="s">
        <v>33</v>
      </c>
      <c r="E69" s="23" t="s">
        <v>55</v>
      </c>
      <c r="F69" s="51" t="s">
        <v>415</v>
      </c>
      <c r="G69" s="86">
        <v>26250</v>
      </c>
      <c r="H69" s="86">
        <v>0</v>
      </c>
      <c r="I69" s="86">
        <v>753.38</v>
      </c>
      <c r="J69" s="86">
        <v>798</v>
      </c>
      <c r="K69" s="10">
        <v>5143.79</v>
      </c>
      <c r="L69" s="10">
        <v>6695.17</v>
      </c>
      <c r="M69" s="10">
        <v>19554.830000000002</v>
      </c>
      <c r="N69"/>
      <c r="O69" s="24"/>
    </row>
    <row r="70" spans="1:15" s="25" customFormat="1" ht="15">
      <c r="A70" s="65">
        <v>58</v>
      </c>
      <c r="B70" s="65" t="s">
        <v>139</v>
      </c>
      <c r="C70" s="15" t="s">
        <v>24</v>
      </c>
      <c r="D70" s="65" t="s">
        <v>58</v>
      </c>
      <c r="E70" s="23" t="s">
        <v>55</v>
      </c>
      <c r="F70" s="51" t="s">
        <v>416</v>
      </c>
      <c r="G70" s="86">
        <v>19800</v>
      </c>
      <c r="H70" s="86">
        <v>0</v>
      </c>
      <c r="I70" s="86">
        <v>568.26</v>
      </c>
      <c r="J70" s="86">
        <v>601.91999999999996</v>
      </c>
      <c r="K70" s="10">
        <v>7949.04</v>
      </c>
      <c r="L70" s="10">
        <v>9119.2199999999993</v>
      </c>
      <c r="M70" s="10">
        <v>10680.78</v>
      </c>
      <c r="N70"/>
      <c r="O70" s="24"/>
    </row>
    <row r="71" spans="1:15" s="25" customFormat="1" ht="15">
      <c r="A71" s="65">
        <v>59</v>
      </c>
      <c r="B71" s="65" t="s">
        <v>141</v>
      </c>
      <c r="C71" s="15" t="s">
        <v>24</v>
      </c>
      <c r="D71" s="65" t="s">
        <v>33</v>
      </c>
      <c r="E71" s="23" t="s">
        <v>55</v>
      </c>
      <c r="F71" s="51" t="s">
        <v>416</v>
      </c>
      <c r="G71" s="86">
        <v>26250</v>
      </c>
      <c r="H71" s="86">
        <v>0</v>
      </c>
      <c r="I71" s="86">
        <v>753.38</v>
      </c>
      <c r="J71" s="86">
        <v>798</v>
      </c>
      <c r="K71" s="10">
        <v>10212.5</v>
      </c>
      <c r="L71" s="10">
        <v>11763.88</v>
      </c>
      <c r="M71" s="10">
        <v>14486.12</v>
      </c>
      <c r="N71"/>
      <c r="O71" s="24"/>
    </row>
    <row r="72" spans="1:15" s="25" customFormat="1" ht="15">
      <c r="A72" s="65">
        <v>60</v>
      </c>
      <c r="B72" s="65" t="s">
        <v>142</v>
      </c>
      <c r="C72" s="15" t="s">
        <v>24</v>
      </c>
      <c r="D72" s="65" t="s">
        <v>58</v>
      </c>
      <c r="E72" s="23" t="s">
        <v>55</v>
      </c>
      <c r="F72" s="51" t="s">
        <v>416</v>
      </c>
      <c r="G72" s="86">
        <v>24150</v>
      </c>
      <c r="H72" s="86">
        <v>0</v>
      </c>
      <c r="I72" s="86">
        <v>693.11</v>
      </c>
      <c r="J72" s="86">
        <v>734.16</v>
      </c>
      <c r="K72" s="10">
        <v>4063.33</v>
      </c>
      <c r="L72" s="10">
        <v>5490.6</v>
      </c>
      <c r="M72" s="10">
        <v>18659.400000000001</v>
      </c>
      <c r="N72"/>
      <c r="O72" s="24"/>
    </row>
    <row r="73" spans="1:15" s="25" customFormat="1" ht="15">
      <c r="A73" s="65">
        <v>61</v>
      </c>
      <c r="B73" s="65" t="s">
        <v>143</v>
      </c>
      <c r="C73" s="15" t="s">
        <v>24</v>
      </c>
      <c r="D73" s="65" t="s">
        <v>33</v>
      </c>
      <c r="E73" s="23" t="s">
        <v>55</v>
      </c>
      <c r="F73" s="51" t="s">
        <v>416</v>
      </c>
      <c r="G73" s="86">
        <v>26250</v>
      </c>
      <c r="H73" s="86">
        <v>0</v>
      </c>
      <c r="I73" s="86">
        <v>753.38</v>
      </c>
      <c r="J73" s="86">
        <v>798</v>
      </c>
      <c r="K73" s="10">
        <v>5351.4</v>
      </c>
      <c r="L73" s="10">
        <v>6902.78</v>
      </c>
      <c r="M73" s="10">
        <v>19347.22</v>
      </c>
      <c r="N73"/>
      <c r="O73" s="24"/>
    </row>
    <row r="74" spans="1:15" s="25" customFormat="1" ht="15">
      <c r="A74" s="65">
        <v>62</v>
      </c>
      <c r="B74" s="65" t="s">
        <v>144</v>
      </c>
      <c r="C74" s="15" t="s">
        <v>24</v>
      </c>
      <c r="D74" s="65" t="s">
        <v>33</v>
      </c>
      <c r="E74" s="23" t="s">
        <v>55</v>
      </c>
      <c r="F74" s="51" t="s">
        <v>415</v>
      </c>
      <c r="G74" s="86">
        <v>26250</v>
      </c>
      <c r="H74" s="86">
        <v>0</v>
      </c>
      <c r="I74" s="86">
        <v>753.38</v>
      </c>
      <c r="J74" s="86">
        <v>798</v>
      </c>
      <c r="K74" s="10">
        <v>8564.84</v>
      </c>
      <c r="L74" s="10">
        <v>10116.219999999999</v>
      </c>
      <c r="M74" s="10">
        <v>16133.78</v>
      </c>
      <c r="N74"/>
      <c r="O74" s="24"/>
    </row>
    <row r="75" spans="1:15" s="25" customFormat="1" ht="15">
      <c r="A75" s="65">
        <v>63</v>
      </c>
      <c r="B75" s="65" t="s">
        <v>145</v>
      </c>
      <c r="C75" s="15" t="s">
        <v>24</v>
      </c>
      <c r="D75" s="65" t="s">
        <v>58</v>
      </c>
      <c r="E75" s="23" t="s">
        <v>55</v>
      </c>
      <c r="F75" s="51" t="s">
        <v>415</v>
      </c>
      <c r="G75" s="86">
        <v>19800</v>
      </c>
      <c r="H75" s="86">
        <v>0</v>
      </c>
      <c r="I75" s="86">
        <v>568.26</v>
      </c>
      <c r="J75" s="86">
        <v>601.91999999999996</v>
      </c>
      <c r="K75" s="10">
        <v>10213.219999999999</v>
      </c>
      <c r="L75" s="10">
        <v>11383.4</v>
      </c>
      <c r="M75" s="10">
        <v>8416.6</v>
      </c>
      <c r="N75"/>
      <c r="O75" s="24"/>
    </row>
    <row r="76" spans="1:15" s="25" customFormat="1" ht="15">
      <c r="A76" s="65">
        <v>64</v>
      </c>
      <c r="B76" s="65" t="s">
        <v>146</v>
      </c>
      <c r="C76" s="15" t="s">
        <v>147</v>
      </c>
      <c r="D76" s="65" t="s">
        <v>58</v>
      </c>
      <c r="E76" s="23" t="s">
        <v>55</v>
      </c>
      <c r="F76" s="51" t="s">
        <v>415</v>
      </c>
      <c r="G76" s="86">
        <v>33000</v>
      </c>
      <c r="H76" s="86">
        <v>0</v>
      </c>
      <c r="I76" s="86">
        <v>947.1</v>
      </c>
      <c r="J76" s="86">
        <v>1003.2</v>
      </c>
      <c r="K76" s="10">
        <v>650</v>
      </c>
      <c r="L76" s="10">
        <v>2600.3000000000002</v>
      </c>
      <c r="M76" s="10">
        <v>30399.7</v>
      </c>
      <c r="N76"/>
      <c r="O76" s="24"/>
    </row>
    <row r="77" spans="1:15" s="25" customFormat="1" ht="15">
      <c r="A77" s="65">
        <v>65</v>
      </c>
      <c r="B77" s="65" t="s">
        <v>148</v>
      </c>
      <c r="C77" s="15" t="s">
        <v>147</v>
      </c>
      <c r="D77" s="65" t="s">
        <v>80</v>
      </c>
      <c r="E77" s="23" t="s">
        <v>55</v>
      </c>
      <c r="F77" s="51" t="s">
        <v>415</v>
      </c>
      <c r="G77" s="86">
        <v>27825</v>
      </c>
      <c r="H77" s="86">
        <v>0</v>
      </c>
      <c r="I77" s="86">
        <v>798.58</v>
      </c>
      <c r="J77" s="86">
        <v>845.88</v>
      </c>
      <c r="K77" s="10">
        <v>20534.79</v>
      </c>
      <c r="L77" s="10">
        <v>22179.25</v>
      </c>
      <c r="M77" s="10">
        <v>5645.75</v>
      </c>
      <c r="N77"/>
      <c r="O77" s="24"/>
    </row>
    <row r="78" spans="1:15" s="25" customFormat="1" ht="15">
      <c r="A78" s="65">
        <v>66</v>
      </c>
      <c r="B78" s="65" t="s">
        <v>150</v>
      </c>
      <c r="C78" s="15" t="s">
        <v>4</v>
      </c>
      <c r="D78" s="65" t="s">
        <v>22</v>
      </c>
      <c r="E78" s="23" t="s">
        <v>74</v>
      </c>
      <c r="F78" s="51" t="s">
        <v>415</v>
      </c>
      <c r="G78" s="86">
        <v>8750</v>
      </c>
      <c r="H78" s="86">
        <v>0</v>
      </c>
      <c r="I78" s="86">
        <v>251.13</v>
      </c>
      <c r="J78" s="86">
        <v>266</v>
      </c>
      <c r="K78" s="10">
        <v>2666.67</v>
      </c>
      <c r="L78" s="10">
        <v>3183.8</v>
      </c>
      <c r="M78" s="10">
        <v>5566.2</v>
      </c>
      <c r="N78"/>
      <c r="O78" s="24"/>
    </row>
    <row r="79" spans="1:15" s="25" customFormat="1" ht="15">
      <c r="A79" s="65">
        <v>67</v>
      </c>
      <c r="B79" s="65" t="s">
        <v>151</v>
      </c>
      <c r="C79" s="15" t="s">
        <v>4</v>
      </c>
      <c r="D79" s="65" t="s">
        <v>22</v>
      </c>
      <c r="E79" s="23" t="s">
        <v>74</v>
      </c>
      <c r="F79" s="51" t="s">
        <v>416</v>
      </c>
      <c r="G79" s="86">
        <v>26250</v>
      </c>
      <c r="H79" s="86">
        <v>0</v>
      </c>
      <c r="I79" s="86">
        <v>753.38</v>
      </c>
      <c r="J79" s="86">
        <v>798</v>
      </c>
      <c r="K79" s="10">
        <v>25</v>
      </c>
      <c r="L79" s="10">
        <v>1576.38</v>
      </c>
      <c r="M79" s="10">
        <v>24673.62</v>
      </c>
      <c r="N79"/>
      <c r="O79" s="24"/>
    </row>
    <row r="80" spans="1:15" s="25" customFormat="1" ht="15">
      <c r="A80" s="65">
        <v>68</v>
      </c>
      <c r="B80" s="65" t="s">
        <v>153</v>
      </c>
      <c r="C80" s="15" t="s">
        <v>4</v>
      </c>
      <c r="D80" s="65" t="s">
        <v>22</v>
      </c>
      <c r="E80" s="23" t="s">
        <v>74</v>
      </c>
      <c r="F80" s="51" t="s">
        <v>415</v>
      </c>
      <c r="G80" s="86">
        <v>26250</v>
      </c>
      <c r="H80" s="86">
        <v>0</v>
      </c>
      <c r="I80" s="86">
        <v>753.38</v>
      </c>
      <c r="J80" s="86">
        <v>798</v>
      </c>
      <c r="K80" s="10">
        <v>3050</v>
      </c>
      <c r="L80" s="10">
        <v>4601.38</v>
      </c>
      <c r="M80" s="10">
        <v>21648.62</v>
      </c>
      <c r="N80"/>
      <c r="O80" s="24"/>
    </row>
    <row r="81" spans="1:15" s="25" customFormat="1" ht="15">
      <c r="A81" s="65">
        <v>69</v>
      </c>
      <c r="B81" s="65" t="s">
        <v>154</v>
      </c>
      <c r="C81" s="15" t="s">
        <v>4</v>
      </c>
      <c r="D81" s="65" t="s">
        <v>22</v>
      </c>
      <c r="E81" s="23" t="s">
        <v>74</v>
      </c>
      <c r="F81" s="51" t="s">
        <v>415</v>
      </c>
      <c r="G81" s="86">
        <v>26250</v>
      </c>
      <c r="H81" s="86">
        <v>0</v>
      </c>
      <c r="I81" s="86">
        <v>753.38</v>
      </c>
      <c r="J81" s="86">
        <v>798</v>
      </c>
      <c r="K81" s="10">
        <v>8956</v>
      </c>
      <c r="L81" s="10">
        <v>10507.38</v>
      </c>
      <c r="M81" s="10">
        <v>15742.62</v>
      </c>
      <c r="N81"/>
      <c r="O81" s="24"/>
    </row>
    <row r="82" spans="1:15" s="25" customFormat="1" ht="15">
      <c r="A82" s="65">
        <v>70</v>
      </c>
      <c r="B82" s="65" t="s">
        <v>467</v>
      </c>
      <c r="C82" s="15" t="s">
        <v>4</v>
      </c>
      <c r="D82" s="65" t="s">
        <v>58</v>
      </c>
      <c r="E82" s="23" t="s">
        <v>74</v>
      </c>
      <c r="F82" s="51" t="s">
        <v>416</v>
      </c>
      <c r="G82" s="86">
        <v>26250</v>
      </c>
      <c r="H82" s="86">
        <v>0</v>
      </c>
      <c r="I82" s="86">
        <v>753.38</v>
      </c>
      <c r="J82" s="86">
        <v>798</v>
      </c>
      <c r="K82" s="10">
        <v>5690</v>
      </c>
      <c r="L82" s="10">
        <v>7241.38</v>
      </c>
      <c r="M82" s="10">
        <v>19008.62</v>
      </c>
      <c r="N82"/>
      <c r="O82" s="24"/>
    </row>
    <row r="83" spans="1:15" s="25" customFormat="1" ht="15">
      <c r="A83" s="65">
        <v>71</v>
      </c>
      <c r="B83" s="65" t="s">
        <v>155</v>
      </c>
      <c r="C83" s="26" t="s">
        <v>4</v>
      </c>
      <c r="D83" s="65" t="s">
        <v>22</v>
      </c>
      <c r="E83" s="23" t="s">
        <v>74</v>
      </c>
      <c r="F83" s="51" t="s">
        <v>416</v>
      </c>
      <c r="G83" s="86">
        <v>26250</v>
      </c>
      <c r="H83" s="86">
        <v>0</v>
      </c>
      <c r="I83" s="86">
        <v>753.38</v>
      </c>
      <c r="J83" s="86">
        <v>798</v>
      </c>
      <c r="K83" s="10">
        <v>16633.16</v>
      </c>
      <c r="L83" s="10">
        <v>18184.54</v>
      </c>
      <c r="M83" s="10">
        <v>8065.46</v>
      </c>
      <c r="N83"/>
      <c r="O83" s="24"/>
    </row>
    <row r="84" spans="1:15" s="25" customFormat="1" ht="15">
      <c r="A84" s="65">
        <v>72</v>
      </c>
      <c r="B84" s="65" t="s">
        <v>159</v>
      </c>
      <c r="C84" s="15" t="s">
        <v>4</v>
      </c>
      <c r="D84" s="65" t="s">
        <v>33</v>
      </c>
      <c r="E84" s="23" t="s">
        <v>74</v>
      </c>
      <c r="F84" s="51" t="s">
        <v>415</v>
      </c>
      <c r="G84" s="86">
        <v>26250</v>
      </c>
      <c r="H84" s="86">
        <v>0</v>
      </c>
      <c r="I84" s="86">
        <v>753.38</v>
      </c>
      <c r="J84" s="86">
        <v>798</v>
      </c>
      <c r="K84" s="10">
        <v>2958.7</v>
      </c>
      <c r="L84" s="10">
        <v>4510.08</v>
      </c>
      <c r="M84" s="10">
        <v>21739.919999999998</v>
      </c>
      <c r="N84"/>
      <c r="O84" s="24"/>
    </row>
    <row r="85" spans="1:15" s="25" customFormat="1" ht="15">
      <c r="A85" s="65">
        <v>73</v>
      </c>
      <c r="B85" s="65" t="s">
        <v>161</v>
      </c>
      <c r="C85" s="15" t="s">
        <v>4</v>
      </c>
      <c r="D85" s="65" t="s">
        <v>33</v>
      </c>
      <c r="E85" s="23" t="s">
        <v>74</v>
      </c>
      <c r="F85" s="51" t="s">
        <v>416</v>
      </c>
      <c r="G85" s="86">
        <v>26250</v>
      </c>
      <c r="H85" s="86">
        <v>0</v>
      </c>
      <c r="I85" s="86">
        <v>753.38</v>
      </c>
      <c r="J85" s="86">
        <v>798</v>
      </c>
      <c r="K85" s="10">
        <v>5100</v>
      </c>
      <c r="L85" s="10">
        <v>6651.38</v>
      </c>
      <c r="M85" s="10">
        <v>19598.62</v>
      </c>
      <c r="N85"/>
      <c r="O85" s="24"/>
    </row>
    <row r="86" spans="1:15" s="25" customFormat="1" ht="15">
      <c r="A86" s="65">
        <v>74</v>
      </c>
      <c r="B86" s="65" t="s">
        <v>149</v>
      </c>
      <c r="C86" s="15" t="s">
        <v>4</v>
      </c>
      <c r="D86" s="65" t="s">
        <v>33</v>
      </c>
      <c r="E86" s="23" t="s">
        <v>55</v>
      </c>
      <c r="F86" s="51" t="s">
        <v>416</v>
      </c>
      <c r="G86" s="86">
        <v>26250</v>
      </c>
      <c r="H86" s="86">
        <v>0</v>
      </c>
      <c r="I86" s="86">
        <v>753.38</v>
      </c>
      <c r="J86" s="86">
        <v>798</v>
      </c>
      <c r="K86" s="10">
        <v>7450.06</v>
      </c>
      <c r="L86" s="10">
        <v>9001.44</v>
      </c>
      <c r="M86" s="10">
        <v>17248.560000000001</v>
      </c>
      <c r="N86"/>
      <c r="O86" s="24"/>
    </row>
    <row r="87" spans="1:15" s="25" customFormat="1" ht="15">
      <c r="A87" s="65">
        <v>75</v>
      </c>
      <c r="B87" s="65" t="s">
        <v>152</v>
      </c>
      <c r="C87" s="15" t="s">
        <v>4</v>
      </c>
      <c r="D87" s="65" t="s">
        <v>454</v>
      </c>
      <c r="E87" s="23" t="s">
        <v>55</v>
      </c>
      <c r="F87" s="51" t="s">
        <v>416</v>
      </c>
      <c r="G87" s="86">
        <v>31000</v>
      </c>
      <c r="H87" s="86">
        <v>0</v>
      </c>
      <c r="I87" s="86">
        <v>889.7</v>
      </c>
      <c r="J87" s="86">
        <v>942.4</v>
      </c>
      <c r="K87" s="10">
        <v>15993.52</v>
      </c>
      <c r="L87" s="10">
        <v>17825.62</v>
      </c>
      <c r="M87" s="10">
        <v>13174.38</v>
      </c>
      <c r="N87"/>
      <c r="O87" s="24"/>
    </row>
    <row r="88" spans="1:15" s="25" customFormat="1" ht="15">
      <c r="A88" s="65">
        <v>76</v>
      </c>
      <c r="B88" s="65" t="s">
        <v>156</v>
      </c>
      <c r="C88" s="15" t="s">
        <v>4</v>
      </c>
      <c r="D88" s="65" t="s">
        <v>78</v>
      </c>
      <c r="E88" s="23" t="s">
        <v>55</v>
      </c>
      <c r="F88" s="51" t="s">
        <v>415</v>
      </c>
      <c r="G88" s="86">
        <v>24150</v>
      </c>
      <c r="H88" s="86">
        <v>0</v>
      </c>
      <c r="I88" s="86">
        <v>693.11</v>
      </c>
      <c r="J88" s="86">
        <v>734.16</v>
      </c>
      <c r="K88" s="10">
        <v>5125</v>
      </c>
      <c r="L88" s="10">
        <v>6552.27</v>
      </c>
      <c r="M88" s="10">
        <v>17597.73</v>
      </c>
      <c r="N88"/>
      <c r="O88" s="24"/>
    </row>
    <row r="89" spans="1:15" s="25" customFormat="1" ht="15.75" customHeight="1">
      <c r="A89" s="65">
        <v>77</v>
      </c>
      <c r="B89" s="65" t="s">
        <v>431</v>
      </c>
      <c r="C89" s="15" t="s">
        <v>4</v>
      </c>
      <c r="D89" s="65" t="s">
        <v>78</v>
      </c>
      <c r="E89" s="23" t="s">
        <v>55</v>
      </c>
      <c r="F89" s="51" t="s">
        <v>415</v>
      </c>
      <c r="G89" s="86">
        <v>24150</v>
      </c>
      <c r="H89" s="86">
        <v>0</v>
      </c>
      <c r="I89" s="86">
        <v>693.11</v>
      </c>
      <c r="J89" s="86">
        <v>734.16</v>
      </c>
      <c r="K89" s="10">
        <v>25</v>
      </c>
      <c r="L89" s="10">
        <v>1452.27</v>
      </c>
      <c r="M89" s="10">
        <v>22697.73</v>
      </c>
      <c r="N89"/>
      <c r="O89" s="24"/>
    </row>
    <row r="90" spans="1:15" s="25" customFormat="1" ht="15">
      <c r="A90" s="65">
        <v>78</v>
      </c>
      <c r="B90" s="65" t="s">
        <v>157</v>
      </c>
      <c r="C90" s="15" t="s">
        <v>4</v>
      </c>
      <c r="D90" s="65" t="s">
        <v>454</v>
      </c>
      <c r="E90" s="23" t="s">
        <v>55</v>
      </c>
      <c r="F90" s="51" t="s">
        <v>415</v>
      </c>
      <c r="G90" s="86">
        <v>31000</v>
      </c>
      <c r="H90" s="86">
        <v>0</v>
      </c>
      <c r="I90" s="86">
        <v>889.7</v>
      </c>
      <c r="J90" s="86">
        <v>942.4</v>
      </c>
      <c r="K90" s="10">
        <v>2050</v>
      </c>
      <c r="L90" s="10">
        <v>3882.1</v>
      </c>
      <c r="M90" s="10">
        <v>27117.9</v>
      </c>
      <c r="N90"/>
      <c r="O90" s="24"/>
    </row>
    <row r="91" spans="1:15" s="25" customFormat="1" ht="15">
      <c r="A91" s="65">
        <v>79</v>
      </c>
      <c r="B91" s="65" t="s">
        <v>158</v>
      </c>
      <c r="C91" s="15" t="s">
        <v>4</v>
      </c>
      <c r="D91" s="65" t="s">
        <v>464</v>
      </c>
      <c r="E91" s="23" t="s">
        <v>55</v>
      </c>
      <c r="F91" s="51" t="s">
        <v>415</v>
      </c>
      <c r="G91" s="86">
        <v>83000</v>
      </c>
      <c r="H91" s="86">
        <v>8106.54</v>
      </c>
      <c r="I91" s="86">
        <v>2382.1</v>
      </c>
      <c r="J91" s="86">
        <v>2523.1999999999998</v>
      </c>
      <c r="K91" s="10">
        <v>31390.29</v>
      </c>
      <c r="L91" s="10">
        <v>44402.13</v>
      </c>
      <c r="M91" s="10">
        <v>38597.870000000003</v>
      </c>
      <c r="N91"/>
      <c r="O91" s="24"/>
    </row>
    <row r="92" spans="1:15" s="25" customFormat="1" ht="15">
      <c r="A92" s="65">
        <v>80</v>
      </c>
      <c r="B92" s="65" t="s">
        <v>160</v>
      </c>
      <c r="C92" s="15" t="s">
        <v>4</v>
      </c>
      <c r="D92" s="65" t="s">
        <v>462</v>
      </c>
      <c r="E92" s="23" t="s">
        <v>55</v>
      </c>
      <c r="F92" s="51" t="s">
        <v>415</v>
      </c>
      <c r="G92" s="86">
        <v>55000</v>
      </c>
      <c r="H92" s="86">
        <v>2559.6799999999998</v>
      </c>
      <c r="I92" s="86">
        <v>1578.5</v>
      </c>
      <c r="J92" s="86">
        <v>1672</v>
      </c>
      <c r="K92" s="10">
        <v>15314.13</v>
      </c>
      <c r="L92" s="10">
        <v>21124.31</v>
      </c>
      <c r="M92" s="10">
        <v>33875.69</v>
      </c>
      <c r="N92"/>
      <c r="O92" s="24"/>
    </row>
    <row r="93" spans="1:15" s="25" customFormat="1" ht="15">
      <c r="A93" s="65">
        <v>81</v>
      </c>
      <c r="B93" s="65" t="s">
        <v>169</v>
      </c>
      <c r="C93" s="15" t="s">
        <v>162</v>
      </c>
      <c r="D93" s="65" t="s">
        <v>452</v>
      </c>
      <c r="E93" s="23" t="s">
        <v>74</v>
      </c>
      <c r="F93" s="51" t="s">
        <v>415</v>
      </c>
      <c r="G93" s="86">
        <v>41000</v>
      </c>
      <c r="H93" s="86">
        <v>583.79</v>
      </c>
      <c r="I93" s="86">
        <v>1176.7</v>
      </c>
      <c r="J93" s="86">
        <v>1246.4000000000001</v>
      </c>
      <c r="K93" s="10">
        <v>4106.25</v>
      </c>
      <c r="L93" s="10">
        <v>7113.14</v>
      </c>
      <c r="M93" s="10">
        <v>33886.86</v>
      </c>
      <c r="N93"/>
      <c r="O93" s="24"/>
    </row>
    <row r="94" spans="1:15" s="25" customFormat="1" ht="15">
      <c r="A94" s="65">
        <v>82</v>
      </c>
      <c r="B94" s="65" t="s">
        <v>170</v>
      </c>
      <c r="C94" s="15" t="s">
        <v>162</v>
      </c>
      <c r="D94" s="65" t="s">
        <v>171</v>
      </c>
      <c r="E94" s="23" t="s">
        <v>74</v>
      </c>
      <c r="F94" s="51" t="s">
        <v>415</v>
      </c>
      <c r="G94" s="86">
        <v>83000</v>
      </c>
      <c r="H94" s="86">
        <v>7431.48</v>
      </c>
      <c r="I94" s="86">
        <v>2382.1</v>
      </c>
      <c r="J94" s="86">
        <v>2523.1999999999998</v>
      </c>
      <c r="K94" s="10">
        <v>3850.24</v>
      </c>
      <c r="L94" s="10">
        <v>16187.02</v>
      </c>
      <c r="M94" s="10">
        <v>66812.98</v>
      </c>
      <c r="N94"/>
      <c r="O94" s="24"/>
    </row>
    <row r="95" spans="1:15" s="25" customFormat="1" ht="15">
      <c r="A95" s="65">
        <v>83</v>
      </c>
      <c r="B95" s="65" t="s">
        <v>430</v>
      </c>
      <c r="C95" s="15" t="s">
        <v>162</v>
      </c>
      <c r="D95" s="65" t="s">
        <v>168</v>
      </c>
      <c r="E95" s="23" t="s">
        <v>55</v>
      </c>
      <c r="F95" s="51" t="s">
        <v>416</v>
      </c>
      <c r="G95" s="86">
        <v>75000</v>
      </c>
      <c r="H95" s="86">
        <v>6309.38</v>
      </c>
      <c r="I95" s="86">
        <v>2152.5</v>
      </c>
      <c r="J95" s="86">
        <v>2280</v>
      </c>
      <c r="K95" s="10">
        <v>25</v>
      </c>
      <c r="L95" s="10">
        <v>10766.88</v>
      </c>
      <c r="M95" s="10">
        <v>64233.120000000003</v>
      </c>
      <c r="N95"/>
      <c r="O95" s="24"/>
    </row>
    <row r="96" spans="1:15" s="25" customFormat="1" ht="15">
      <c r="A96" s="65">
        <v>84</v>
      </c>
      <c r="B96" s="65" t="s">
        <v>164</v>
      </c>
      <c r="C96" s="15" t="s">
        <v>162</v>
      </c>
      <c r="D96" s="65" t="s">
        <v>165</v>
      </c>
      <c r="E96" s="23" t="s">
        <v>163</v>
      </c>
      <c r="F96" s="51" t="s">
        <v>416</v>
      </c>
      <c r="G96" s="86">
        <v>140000</v>
      </c>
      <c r="H96" s="86">
        <v>20164.25</v>
      </c>
      <c r="I96" s="86">
        <v>4018</v>
      </c>
      <c r="J96" s="86">
        <v>4256</v>
      </c>
      <c r="K96" s="10">
        <v>22288.84</v>
      </c>
      <c r="L96" s="10">
        <v>50727.09</v>
      </c>
      <c r="M96" s="10">
        <v>89272.91</v>
      </c>
      <c r="N96"/>
      <c r="O96" s="24"/>
    </row>
    <row r="97" spans="1:15" s="25" customFormat="1" ht="15">
      <c r="A97" s="65">
        <v>85</v>
      </c>
      <c r="B97" s="65" t="s">
        <v>166</v>
      </c>
      <c r="C97" s="15" t="s">
        <v>162</v>
      </c>
      <c r="D97" s="65" t="s">
        <v>167</v>
      </c>
      <c r="E97" s="23" t="s">
        <v>55</v>
      </c>
      <c r="F97" s="51" t="s">
        <v>416</v>
      </c>
      <c r="G97" s="86">
        <v>51000</v>
      </c>
      <c r="H97" s="86">
        <v>1995.14</v>
      </c>
      <c r="I97" s="86">
        <v>1463.7</v>
      </c>
      <c r="J97" s="86">
        <v>1550.4</v>
      </c>
      <c r="K97" s="10">
        <v>25</v>
      </c>
      <c r="L97" s="10">
        <v>5034.24</v>
      </c>
      <c r="M97" s="10">
        <v>45965.760000000002</v>
      </c>
      <c r="N97"/>
      <c r="O97" s="24"/>
    </row>
    <row r="98" spans="1:15" s="25" customFormat="1" ht="14.25" customHeight="1">
      <c r="A98" s="65">
        <v>86</v>
      </c>
      <c r="B98" s="65" t="s">
        <v>172</v>
      </c>
      <c r="C98" s="15" t="s">
        <v>162</v>
      </c>
      <c r="D98" s="65" t="s">
        <v>173</v>
      </c>
      <c r="E98" s="23" t="s">
        <v>163</v>
      </c>
      <c r="F98" s="51" t="s">
        <v>416</v>
      </c>
      <c r="G98" s="86">
        <v>195000</v>
      </c>
      <c r="H98" s="86">
        <v>30500.42</v>
      </c>
      <c r="I98" s="86">
        <v>5596.5</v>
      </c>
      <c r="J98" s="86">
        <v>4943.8</v>
      </c>
      <c r="K98" s="10">
        <v>16914.5</v>
      </c>
      <c r="L98" s="10">
        <v>57955.22</v>
      </c>
      <c r="M98" s="10">
        <v>137044.78</v>
      </c>
      <c r="N98"/>
      <c r="O98" s="24"/>
    </row>
    <row r="99" spans="1:15" s="25" customFormat="1" ht="15">
      <c r="A99" s="65">
        <v>87</v>
      </c>
      <c r="B99" s="65" t="s">
        <v>437</v>
      </c>
      <c r="C99" s="15" t="s">
        <v>162</v>
      </c>
      <c r="D99" s="65" t="s">
        <v>466</v>
      </c>
      <c r="E99" s="23" t="s">
        <v>55</v>
      </c>
      <c r="F99" s="51" t="s">
        <v>416</v>
      </c>
      <c r="G99" s="86">
        <v>115000</v>
      </c>
      <c r="H99" s="86">
        <v>15633.74</v>
      </c>
      <c r="I99" s="86">
        <v>3300.5</v>
      </c>
      <c r="J99" s="86">
        <v>3496</v>
      </c>
      <c r="K99" s="10">
        <v>25</v>
      </c>
      <c r="L99" s="10">
        <v>22455.24</v>
      </c>
      <c r="M99" s="10">
        <v>92544.76</v>
      </c>
      <c r="N99"/>
      <c r="O99" s="24"/>
    </row>
    <row r="100" spans="1:15" s="25" customFormat="1" ht="15">
      <c r="A100" s="65">
        <v>88</v>
      </c>
      <c r="B100" s="65" t="s">
        <v>174</v>
      </c>
      <c r="C100" s="15" t="s">
        <v>26</v>
      </c>
      <c r="D100" s="65" t="s">
        <v>456</v>
      </c>
      <c r="E100" s="23" t="s">
        <v>74</v>
      </c>
      <c r="F100" s="51" t="s">
        <v>415</v>
      </c>
      <c r="G100" s="86">
        <v>27825</v>
      </c>
      <c r="H100" s="86">
        <v>0</v>
      </c>
      <c r="I100" s="86">
        <v>798.58</v>
      </c>
      <c r="J100" s="86">
        <v>845.88</v>
      </c>
      <c r="K100" s="10">
        <v>24968.240000000002</v>
      </c>
      <c r="L100" s="10">
        <v>26612.7</v>
      </c>
      <c r="M100" s="10">
        <v>1212.3</v>
      </c>
      <c r="N100"/>
      <c r="O100" s="24"/>
    </row>
    <row r="101" spans="1:15" s="25" customFormat="1" ht="15">
      <c r="A101" s="65">
        <v>89</v>
      </c>
      <c r="B101" s="65" t="s">
        <v>177</v>
      </c>
      <c r="C101" s="15" t="s">
        <v>26</v>
      </c>
      <c r="D101" s="65" t="s">
        <v>454</v>
      </c>
      <c r="E101" s="23" t="s">
        <v>74</v>
      </c>
      <c r="F101" s="51" t="s">
        <v>416</v>
      </c>
      <c r="G101" s="86">
        <v>39500</v>
      </c>
      <c r="H101" s="86">
        <v>372.08</v>
      </c>
      <c r="I101" s="86">
        <v>1133.6500000000001</v>
      </c>
      <c r="J101" s="86">
        <v>1200.8</v>
      </c>
      <c r="K101" s="10">
        <v>8248.5499999999993</v>
      </c>
      <c r="L101" s="10">
        <v>10955.08</v>
      </c>
      <c r="M101" s="10">
        <v>28544.92</v>
      </c>
      <c r="N101"/>
      <c r="O101" s="24"/>
    </row>
    <row r="102" spans="1:15" s="25" customFormat="1" ht="15">
      <c r="A102" s="65">
        <v>90</v>
      </c>
      <c r="B102" s="65" t="s">
        <v>186</v>
      </c>
      <c r="C102" s="15" t="s">
        <v>26</v>
      </c>
      <c r="D102" s="65" t="s">
        <v>454</v>
      </c>
      <c r="E102" s="23" t="s">
        <v>74</v>
      </c>
      <c r="F102" s="51" t="s">
        <v>415</v>
      </c>
      <c r="G102" s="86">
        <v>33000</v>
      </c>
      <c r="H102" s="86">
        <v>0</v>
      </c>
      <c r="I102" s="86">
        <v>947.1</v>
      </c>
      <c r="J102" s="86">
        <v>1003.2</v>
      </c>
      <c r="K102" s="10">
        <v>125</v>
      </c>
      <c r="L102" s="10">
        <v>2075.3000000000002</v>
      </c>
      <c r="M102" s="10">
        <v>30924.7</v>
      </c>
      <c r="N102"/>
      <c r="O102" s="24"/>
    </row>
    <row r="103" spans="1:15" s="25" customFormat="1" ht="15">
      <c r="A103" s="65">
        <v>91</v>
      </c>
      <c r="B103" s="65" t="s">
        <v>187</v>
      </c>
      <c r="C103" s="15" t="s">
        <v>26</v>
      </c>
      <c r="D103" s="65" t="s">
        <v>40</v>
      </c>
      <c r="E103" s="23" t="s">
        <v>74</v>
      </c>
      <c r="F103" s="51" t="s">
        <v>415</v>
      </c>
      <c r="G103" s="86">
        <v>27825</v>
      </c>
      <c r="H103" s="86">
        <v>0</v>
      </c>
      <c r="I103" s="86">
        <v>798.58</v>
      </c>
      <c r="J103" s="86">
        <v>845.88</v>
      </c>
      <c r="K103" s="10">
        <v>2825.24</v>
      </c>
      <c r="L103" s="10">
        <v>4469.7</v>
      </c>
      <c r="M103" s="10">
        <v>23355.3</v>
      </c>
      <c r="N103"/>
      <c r="O103" s="24"/>
    </row>
    <row r="104" spans="1:15" s="25" customFormat="1" ht="15">
      <c r="A104" s="65">
        <v>92</v>
      </c>
      <c r="B104" s="65" t="s">
        <v>188</v>
      </c>
      <c r="C104" s="15" t="s">
        <v>26</v>
      </c>
      <c r="D104" s="65" t="s">
        <v>456</v>
      </c>
      <c r="E104" s="23" t="s">
        <v>74</v>
      </c>
      <c r="F104" s="51" t="s">
        <v>415</v>
      </c>
      <c r="G104" s="86">
        <v>27825</v>
      </c>
      <c r="H104" s="86">
        <v>0</v>
      </c>
      <c r="I104" s="86">
        <v>798.58</v>
      </c>
      <c r="J104" s="86">
        <v>845.88</v>
      </c>
      <c r="K104" s="10">
        <v>10840.28</v>
      </c>
      <c r="L104" s="10">
        <v>12484.74</v>
      </c>
      <c r="M104" s="10">
        <v>15340.26</v>
      </c>
      <c r="N104"/>
      <c r="O104" s="24"/>
    </row>
    <row r="105" spans="1:15" s="25" customFormat="1" ht="15">
      <c r="A105" s="65">
        <v>93</v>
      </c>
      <c r="B105" s="65" t="s">
        <v>175</v>
      </c>
      <c r="C105" s="15" t="s">
        <v>26</v>
      </c>
      <c r="D105" s="65" t="s">
        <v>176</v>
      </c>
      <c r="E105" s="23" t="s">
        <v>55</v>
      </c>
      <c r="F105" s="51" t="s">
        <v>416</v>
      </c>
      <c r="G105" s="86">
        <v>27825</v>
      </c>
      <c r="H105" s="86">
        <v>0</v>
      </c>
      <c r="I105" s="86">
        <v>798.58</v>
      </c>
      <c r="J105" s="86">
        <v>845.88</v>
      </c>
      <c r="K105" s="10">
        <v>125</v>
      </c>
      <c r="L105" s="10">
        <v>1769.46</v>
      </c>
      <c r="M105" s="10">
        <v>26055.54</v>
      </c>
      <c r="N105"/>
      <c r="O105" s="24"/>
    </row>
    <row r="106" spans="1:15" s="25" customFormat="1" ht="15">
      <c r="A106" s="65">
        <v>94</v>
      </c>
      <c r="B106" s="65" t="s">
        <v>178</v>
      </c>
      <c r="C106" s="15" t="s">
        <v>26</v>
      </c>
      <c r="D106" s="65" t="s">
        <v>78</v>
      </c>
      <c r="E106" s="23" t="s">
        <v>55</v>
      </c>
      <c r="F106" s="51" t="s">
        <v>415</v>
      </c>
      <c r="G106" s="86">
        <v>41000</v>
      </c>
      <c r="H106" s="86">
        <v>0</v>
      </c>
      <c r="I106" s="86">
        <v>1176.7</v>
      </c>
      <c r="J106" s="86">
        <v>1246.4000000000001</v>
      </c>
      <c r="K106" s="10">
        <v>25</v>
      </c>
      <c r="L106" s="10">
        <v>2448.1</v>
      </c>
      <c r="M106" s="10">
        <v>38551.9</v>
      </c>
      <c r="N106"/>
      <c r="O106" s="24"/>
    </row>
    <row r="107" spans="1:15" s="25" customFormat="1" ht="15">
      <c r="A107" s="65">
        <v>95</v>
      </c>
      <c r="B107" s="65" t="s">
        <v>179</v>
      </c>
      <c r="C107" s="15" t="s">
        <v>26</v>
      </c>
      <c r="D107" s="65" t="s">
        <v>455</v>
      </c>
      <c r="E107" s="23" t="s">
        <v>55</v>
      </c>
      <c r="F107" s="51" t="s">
        <v>416</v>
      </c>
      <c r="G107" s="86">
        <v>45000</v>
      </c>
      <c r="H107" s="86">
        <v>1148.33</v>
      </c>
      <c r="I107" s="86">
        <v>1291.5</v>
      </c>
      <c r="J107" s="86">
        <v>1368</v>
      </c>
      <c r="K107" s="10">
        <v>16082.26</v>
      </c>
      <c r="L107" s="10">
        <v>19890.09</v>
      </c>
      <c r="M107" s="10">
        <v>25109.91</v>
      </c>
      <c r="N107"/>
      <c r="O107" s="24"/>
    </row>
    <row r="108" spans="1:15" s="25" customFormat="1" ht="15">
      <c r="A108" s="65">
        <v>96</v>
      </c>
      <c r="B108" s="65" t="s">
        <v>180</v>
      </c>
      <c r="C108" s="15" t="s">
        <v>26</v>
      </c>
      <c r="D108" s="65" t="s">
        <v>58</v>
      </c>
      <c r="E108" s="23" t="s">
        <v>55</v>
      </c>
      <c r="F108" s="51" t="s">
        <v>415</v>
      </c>
      <c r="G108" s="86">
        <v>24150</v>
      </c>
      <c r="H108" s="86">
        <v>0</v>
      </c>
      <c r="I108" s="86">
        <v>693.11</v>
      </c>
      <c r="J108" s="86">
        <v>734.16</v>
      </c>
      <c r="K108" s="10">
        <v>125</v>
      </c>
      <c r="L108" s="10">
        <v>1552.27</v>
      </c>
      <c r="M108" s="10">
        <v>22597.73</v>
      </c>
      <c r="N108"/>
      <c r="O108" s="24"/>
    </row>
    <row r="109" spans="1:15" s="25" customFormat="1" ht="15">
      <c r="A109" s="65">
        <v>97</v>
      </c>
      <c r="B109" s="65" t="s">
        <v>181</v>
      </c>
      <c r="C109" s="15" t="s">
        <v>26</v>
      </c>
      <c r="D109" s="65" t="s">
        <v>454</v>
      </c>
      <c r="E109" s="23" t="s">
        <v>55</v>
      </c>
      <c r="F109" s="51" t="s">
        <v>415</v>
      </c>
      <c r="G109" s="86">
        <v>33000</v>
      </c>
      <c r="H109" s="86">
        <v>0</v>
      </c>
      <c r="I109" s="86">
        <v>947.1</v>
      </c>
      <c r="J109" s="86">
        <v>1003.2</v>
      </c>
      <c r="K109" s="10">
        <v>165</v>
      </c>
      <c r="L109" s="10">
        <v>2115.3000000000002</v>
      </c>
      <c r="M109" s="10">
        <v>30884.7</v>
      </c>
      <c r="N109"/>
      <c r="O109" s="24"/>
    </row>
    <row r="110" spans="1:15" s="25" customFormat="1" ht="15">
      <c r="A110" s="65">
        <v>98</v>
      </c>
      <c r="B110" s="65" t="s">
        <v>182</v>
      </c>
      <c r="C110" s="15" t="s">
        <v>26</v>
      </c>
      <c r="D110" s="65" t="s">
        <v>58</v>
      </c>
      <c r="E110" s="23" t="s">
        <v>55</v>
      </c>
      <c r="F110" s="51" t="s">
        <v>416</v>
      </c>
      <c r="G110" s="86">
        <v>24150</v>
      </c>
      <c r="H110" s="86">
        <v>0</v>
      </c>
      <c r="I110" s="86">
        <v>693.11</v>
      </c>
      <c r="J110" s="86">
        <v>734.16</v>
      </c>
      <c r="K110" s="10">
        <v>11569.4</v>
      </c>
      <c r="L110" s="10">
        <v>12996.67</v>
      </c>
      <c r="M110" s="10">
        <v>11153.33</v>
      </c>
      <c r="N110" s="64"/>
      <c r="O110" s="24"/>
    </row>
    <row r="111" spans="1:15" s="25" customFormat="1" ht="15">
      <c r="A111" s="65">
        <v>99</v>
      </c>
      <c r="B111" s="65" t="s">
        <v>183</v>
      </c>
      <c r="C111" s="15" t="s">
        <v>26</v>
      </c>
      <c r="D111" s="65" t="s">
        <v>176</v>
      </c>
      <c r="E111" s="23" t="s">
        <v>55</v>
      </c>
      <c r="F111" s="51" t="s">
        <v>416</v>
      </c>
      <c r="G111" s="86">
        <v>27825</v>
      </c>
      <c r="H111" s="86">
        <v>0</v>
      </c>
      <c r="I111" s="86">
        <v>798.58</v>
      </c>
      <c r="J111" s="86">
        <v>845.88</v>
      </c>
      <c r="K111" s="10">
        <v>25</v>
      </c>
      <c r="L111" s="10">
        <v>1669.46</v>
      </c>
      <c r="M111" s="10">
        <v>26155.54</v>
      </c>
      <c r="N111"/>
      <c r="O111" s="24"/>
    </row>
    <row r="112" spans="1:15" s="25" customFormat="1" ht="15">
      <c r="A112" s="65">
        <v>100</v>
      </c>
      <c r="B112" s="65" t="s">
        <v>184</v>
      </c>
      <c r="C112" s="15" t="s">
        <v>26</v>
      </c>
      <c r="D112" s="65" t="s">
        <v>185</v>
      </c>
      <c r="E112" s="23" t="s">
        <v>55</v>
      </c>
      <c r="F112" s="51" t="s">
        <v>416</v>
      </c>
      <c r="G112" s="86">
        <v>70000</v>
      </c>
      <c r="H112" s="86">
        <v>5368.48</v>
      </c>
      <c r="I112" s="86">
        <v>2009</v>
      </c>
      <c r="J112" s="86">
        <v>2128</v>
      </c>
      <c r="K112" s="10">
        <v>25</v>
      </c>
      <c r="L112" s="10">
        <v>9530.48</v>
      </c>
      <c r="M112" s="10">
        <v>60469.52</v>
      </c>
      <c r="N112"/>
      <c r="O112" s="24"/>
    </row>
    <row r="113" spans="1:15" s="25" customFormat="1" ht="15">
      <c r="A113" s="65">
        <v>101</v>
      </c>
      <c r="B113" s="65" t="s">
        <v>189</v>
      </c>
      <c r="C113" s="15" t="s">
        <v>190</v>
      </c>
      <c r="D113" s="65" t="s">
        <v>459</v>
      </c>
      <c r="E113" s="23" t="s">
        <v>55</v>
      </c>
      <c r="F113" s="51" t="s">
        <v>416</v>
      </c>
      <c r="G113" s="86">
        <v>35000</v>
      </c>
      <c r="H113" s="86">
        <v>0</v>
      </c>
      <c r="I113" s="86">
        <v>1004.5</v>
      </c>
      <c r="J113" s="86">
        <v>1064</v>
      </c>
      <c r="K113" s="10">
        <v>25</v>
      </c>
      <c r="L113" s="10">
        <v>2093.5</v>
      </c>
      <c r="M113" s="10">
        <v>32906.5</v>
      </c>
      <c r="N113"/>
      <c r="O113" s="24"/>
    </row>
    <row r="114" spans="1:15" s="25" customFormat="1" ht="15">
      <c r="A114" s="65">
        <v>102</v>
      </c>
      <c r="B114" s="65" t="s">
        <v>191</v>
      </c>
      <c r="C114" s="15" t="s">
        <v>190</v>
      </c>
      <c r="D114" s="65" t="s">
        <v>192</v>
      </c>
      <c r="E114" s="23" t="s">
        <v>55</v>
      </c>
      <c r="F114" s="51" t="s">
        <v>416</v>
      </c>
      <c r="G114" s="86">
        <v>83000</v>
      </c>
      <c r="H114" s="86">
        <v>0</v>
      </c>
      <c r="I114" s="86">
        <v>2382.1</v>
      </c>
      <c r="J114" s="86">
        <v>2523.1999999999998</v>
      </c>
      <c r="K114" s="10">
        <v>1475.12</v>
      </c>
      <c r="L114" s="10">
        <v>6380.42</v>
      </c>
      <c r="M114" s="10">
        <v>76619.58</v>
      </c>
      <c r="N114"/>
      <c r="O114" s="24"/>
    </row>
    <row r="115" spans="1:15" s="25" customFormat="1" ht="15">
      <c r="A115" s="65">
        <v>103</v>
      </c>
      <c r="B115" s="65" t="s">
        <v>213</v>
      </c>
      <c r="C115" s="15" t="s">
        <v>194</v>
      </c>
      <c r="D115" s="65" t="s">
        <v>33</v>
      </c>
      <c r="E115" s="23" t="s">
        <v>74</v>
      </c>
      <c r="F115" s="51" t="s">
        <v>416</v>
      </c>
      <c r="G115" s="86">
        <v>27825</v>
      </c>
      <c r="H115" s="86">
        <v>0</v>
      </c>
      <c r="I115" s="86">
        <v>798.58</v>
      </c>
      <c r="J115" s="86">
        <v>845.88</v>
      </c>
      <c r="K115" s="10">
        <v>5278.59</v>
      </c>
      <c r="L115" s="10">
        <v>6923.05</v>
      </c>
      <c r="M115" s="10">
        <v>20901.95</v>
      </c>
      <c r="N115"/>
      <c r="O115" s="24"/>
    </row>
    <row r="116" spans="1:15" s="25" customFormat="1" ht="15">
      <c r="A116" s="65">
        <v>104</v>
      </c>
      <c r="B116" s="65" t="s">
        <v>193</v>
      </c>
      <c r="C116" s="15" t="s">
        <v>194</v>
      </c>
      <c r="D116" s="65" t="s">
        <v>58</v>
      </c>
      <c r="E116" s="23" t="s">
        <v>55</v>
      </c>
      <c r="F116" s="51" t="s">
        <v>415</v>
      </c>
      <c r="G116" s="86">
        <v>26250</v>
      </c>
      <c r="H116" s="86">
        <v>0</v>
      </c>
      <c r="I116" s="86">
        <v>753.38</v>
      </c>
      <c r="J116" s="86">
        <v>798</v>
      </c>
      <c r="K116" s="10">
        <v>2650</v>
      </c>
      <c r="L116" s="10">
        <v>4201.38</v>
      </c>
      <c r="M116" s="10">
        <v>22048.62</v>
      </c>
      <c r="N116"/>
      <c r="O116" s="24"/>
    </row>
    <row r="117" spans="1:15" s="25" customFormat="1" ht="15">
      <c r="A117" s="65">
        <v>105</v>
      </c>
      <c r="B117" s="65" t="s">
        <v>195</v>
      </c>
      <c r="C117" s="15" t="s">
        <v>194</v>
      </c>
      <c r="D117" s="65" t="s">
        <v>455</v>
      </c>
      <c r="E117" s="23" t="s">
        <v>55</v>
      </c>
      <c r="F117" s="51" t="s">
        <v>416</v>
      </c>
      <c r="G117" s="86">
        <v>50000</v>
      </c>
      <c r="H117" s="86">
        <v>1651.48</v>
      </c>
      <c r="I117" s="86">
        <v>1435</v>
      </c>
      <c r="J117" s="86">
        <v>1520</v>
      </c>
      <c r="K117" s="10">
        <v>16715.97</v>
      </c>
      <c r="L117" s="10">
        <v>21322.45</v>
      </c>
      <c r="M117" s="10">
        <v>28677.55</v>
      </c>
      <c r="N117"/>
      <c r="O117" s="24"/>
    </row>
    <row r="118" spans="1:15" s="25" customFormat="1" ht="15">
      <c r="A118" s="65">
        <v>106</v>
      </c>
      <c r="B118" s="65" t="s">
        <v>196</v>
      </c>
      <c r="C118" s="15" t="s">
        <v>194</v>
      </c>
      <c r="D118" s="65" t="s">
        <v>58</v>
      </c>
      <c r="E118" s="23" t="s">
        <v>55</v>
      </c>
      <c r="F118" s="51" t="s">
        <v>416</v>
      </c>
      <c r="G118" s="86">
        <v>26250</v>
      </c>
      <c r="H118" s="86">
        <v>0</v>
      </c>
      <c r="I118" s="86">
        <v>753.38</v>
      </c>
      <c r="J118" s="86">
        <v>798</v>
      </c>
      <c r="K118" s="10">
        <v>5450</v>
      </c>
      <c r="L118" s="10">
        <v>7001.38</v>
      </c>
      <c r="M118" s="10">
        <v>19248.62</v>
      </c>
      <c r="N118"/>
      <c r="O118" s="24"/>
    </row>
    <row r="119" spans="1:15" s="25" customFormat="1" ht="15">
      <c r="A119" s="65">
        <v>107</v>
      </c>
      <c r="B119" s="65" t="s">
        <v>197</v>
      </c>
      <c r="C119" s="15" t="s">
        <v>194</v>
      </c>
      <c r="D119" s="65" t="s">
        <v>454</v>
      </c>
      <c r="E119" s="23" t="s">
        <v>55</v>
      </c>
      <c r="F119" s="51" t="s">
        <v>415</v>
      </c>
      <c r="G119" s="86">
        <v>31000</v>
      </c>
      <c r="H119" s="86">
        <v>0</v>
      </c>
      <c r="I119" s="86">
        <v>889.7</v>
      </c>
      <c r="J119" s="86">
        <v>942.4</v>
      </c>
      <c r="K119" s="10">
        <v>13121.24</v>
      </c>
      <c r="L119" s="10">
        <v>14953.34</v>
      </c>
      <c r="M119" s="10">
        <v>16046.66</v>
      </c>
      <c r="N119"/>
      <c r="O119" s="24"/>
    </row>
    <row r="120" spans="1:15" s="25" customFormat="1" ht="15">
      <c r="A120" s="65">
        <v>108</v>
      </c>
      <c r="B120" s="65" t="s">
        <v>198</v>
      </c>
      <c r="C120" s="15" t="s">
        <v>194</v>
      </c>
      <c r="D120" s="65" t="s">
        <v>58</v>
      </c>
      <c r="E120" s="23" t="s">
        <v>55</v>
      </c>
      <c r="F120" s="51" t="s">
        <v>415</v>
      </c>
      <c r="G120" s="86">
        <v>19250</v>
      </c>
      <c r="H120" s="86">
        <v>0</v>
      </c>
      <c r="I120" s="86">
        <v>552.48</v>
      </c>
      <c r="J120" s="86">
        <v>585.20000000000005</v>
      </c>
      <c r="K120" s="10">
        <v>25</v>
      </c>
      <c r="L120" s="10">
        <v>1162.68</v>
      </c>
      <c r="M120" s="10">
        <v>18087.32</v>
      </c>
      <c r="N120"/>
      <c r="O120" s="24"/>
    </row>
    <row r="121" spans="1:15" s="25" customFormat="1" ht="15">
      <c r="A121" s="65">
        <v>109</v>
      </c>
      <c r="B121" s="65" t="s">
        <v>199</v>
      </c>
      <c r="C121" s="15" t="s">
        <v>194</v>
      </c>
      <c r="D121" s="65" t="s">
        <v>58</v>
      </c>
      <c r="E121" s="23" t="s">
        <v>55</v>
      </c>
      <c r="F121" s="51" t="s">
        <v>416</v>
      </c>
      <c r="G121" s="86">
        <v>26250</v>
      </c>
      <c r="H121" s="86">
        <v>0</v>
      </c>
      <c r="I121" s="86">
        <v>753.38</v>
      </c>
      <c r="J121" s="86">
        <v>798</v>
      </c>
      <c r="K121" s="10">
        <v>7849.06</v>
      </c>
      <c r="L121" s="10">
        <v>9400.44</v>
      </c>
      <c r="M121" s="10">
        <v>16849.560000000001</v>
      </c>
      <c r="N121"/>
      <c r="O121" s="24"/>
    </row>
    <row r="122" spans="1:15" s="25" customFormat="1" ht="15">
      <c r="A122" s="65">
        <v>110</v>
      </c>
      <c r="B122" s="65" t="s">
        <v>200</v>
      </c>
      <c r="C122" s="15" t="s">
        <v>194</v>
      </c>
      <c r="D122" s="65" t="s">
        <v>201</v>
      </c>
      <c r="E122" s="23" t="s">
        <v>55</v>
      </c>
      <c r="F122" s="51" t="s">
        <v>415</v>
      </c>
      <c r="G122" s="86">
        <v>83000</v>
      </c>
      <c r="H122" s="86">
        <v>8106.54</v>
      </c>
      <c r="I122" s="86">
        <v>2382.1</v>
      </c>
      <c r="J122" s="86">
        <v>2523.1999999999998</v>
      </c>
      <c r="K122" s="10">
        <v>29285.84</v>
      </c>
      <c r="L122" s="10">
        <v>42297.68</v>
      </c>
      <c r="M122" s="10">
        <v>40702.32</v>
      </c>
      <c r="N122"/>
      <c r="O122" s="24"/>
    </row>
    <row r="123" spans="1:15" s="25" customFormat="1" ht="15">
      <c r="A123" s="65">
        <v>111</v>
      </c>
      <c r="B123" s="65" t="s">
        <v>202</v>
      </c>
      <c r="C123" s="15" t="s">
        <v>194</v>
      </c>
      <c r="D123" s="65" t="s">
        <v>58</v>
      </c>
      <c r="E123" s="23" t="s">
        <v>55</v>
      </c>
      <c r="F123" s="51" t="s">
        <v>415</v>
      </c>
      <c r="G123" s="86">
        <v>26250</v>
      </c>
      <c r="H123" s="86">
        <v>0</v>
      </c>
      <c r="I123" s="86">
        <v>753.38</v>
      </c>
      <c r="J123" s="86">
        <v>798</v>
      </c>
      <c r="K123" s="10">
        <v>1900.12</v>
      </c>
      <c r="L123" s="10">
        <v>3451.5</v>
      </c>
      <c r="M123" s="10">
        <v>22798.5</v>
      </c>
      <c r="N123"/>
      <c r="O123" s="24"/>
    </row>
    <row r="124" spans="1:15" s="25" customFormat="1" ht="15">
      <c r="A124" s="65">
        <v>112</v>
      </c>
      <c r="B124" s="65" t="s">
        <v>203</v>
      </c>
      <c r="C124" s="15" t="s">
        <v>194</v>
      </c>
      <c r="D124" s="65" t="s">
        <v>460</v>
      </c>
      <c r="E124" s="23" t="s">
        <v>55</v>
      </c>
      <c r="F124" s="51" t="s">
        <v>416</v>
      </c>
      <c r="G124" s="86">
        <v>45000</v>
      </c>
      <c r="H124" s="86">
        <v>1148.33</v>
      </c>
      <c r="I124" s="86">
        <v>1291.5</v>
      </c>
      <c r="J124" s="86">
        <v>1368</v>
      </c>
      <c r="K124" s="10">
        <v>5745.83</v>
      </c>
      <c r="L124" s="10">
        <v>9553.66</v>
      </c>
      <c r="M124" s="10">
        <v>35446.339999999997</v>
      </c>
      <c r="N124"/>
      <c r="O124" s="24"/>
    </row>
    <row r="125" spans="1:15" s="25" customFormat="1" ht="15">
      <c r="A125" s="65">
        <v>113</v>
      </c>
      <c r="B125" s="65" t="s">
        <v>204</v>
      </c>
      <c r="C125" s="15" t="s">
        <v>194</v>
      </c>
      <c r="D125" s="65" t="s">
        <v>58</v>
      </c>
      <c r="E125" s="23" t="s">
        <v>55</v>
      </c>
      <c r="F125" s="51" t="s">
        <v>415</v>
      </c>
      <c r="G125" s="86">
        <v>19800</v>
      </c>
      <c r="H125" s="86">
        <v>0</v>
      </c>
      <c r="I125" s="86">
        <v>568.26</v>
      </c>
      <c r="J125" s="86">
        <v>601.91999999999996</v>
      </c>
      <c r="K125" s="10">
        <v>25</v>
      </c>
      <c r="L125" s="10">
        <v>1195.18</v>
      </c>
      <c r="M125" s="10">
        <v>18604.82</v>
      </c>
      <c r="N125"/>
      <c r="O125" s="24"/>
    </row>
    <row r="126" spans="1:15" s="25" customFormat="1" ht="15">
      <c r="A126" s="65">
        <v>114</v>
      </c>
      <c r="B126" s="65" t="s">
        <v>205</v>
      </c>
      <c r="C126" s="15" t="s">
        <v>194</v>
      </c>
      <c r="D126" s="65" t="s">
        <v>58</v>
      </c>
      <c r="E126" s="23" t="s">
        <v>55</v>
      </c>
      <c r="F126" s="51" t="s">
        <v>415</v>
      </c>
      <c r="G126" s="86">
        <v>19250</v>
      </c>
      <c r="H126" s="86">
        <v>0</v>
      </c>
      <c r="I126" s="86">
        <v>552.48</v>
      </c>
      <c r="J126" s="86">
        <v>585.20000000000005</v>
      </c>
      <c r="K126" s="10">
        <v>6050</v>
      </c>
      <c r="L126" s="10">
        <v>7187.68</v>
      </c>
      <c r="M126" s="10">
        <v>12062.32</v>
      </c>
      <c r="N126"/>
      <c r="O126" s="24"/>
    </row>
    <row r="127" spans="1:15" s="25" customFormat="1" ht="15">
      <c r="A127" s="65">
        <v>115</v>
      </c>
      <c r="B127" s="65" t="s">
        <v>206</v>
      </c>
      <c r="C127" s="15" t="s">
        <v>194</v>
      </c>
      <c r="D127" s="65" t="s">
        <v>58</v>
      </c>
      <c r="E127" s="23" t="s">
        <v>55</v>
      </c>
      <c r="F127" s="51" t="s">
        <v>415</v>
      </c>
      <c r="G127" s="86">
        <v>19500</v>
      </c>
      <c r="H127" s="86">
        <v>0</v>
      </c>
      <c r="I127" s="86">
        <v>559.65</v>
      </c>
      <c r="J127" s="86">
        <v>592.79999999999995</v>
      </c>
      <c r="K127" s="10">
        <v>8561.61</v>
      </c>
      <c r="L127" s="10">
        <v>9714.06</v>
      </c>
      <c r="M127" s="10">
        <v>9785.94</v>
      </c>
      <c r="N127"/>
      <c r="O127" s="24"/>
    </row>
    <row r="128" spans="1:15" s="25" customFormat="1" ht="15">
      <c r="A128" s="65">
        <v>116</v>
      </c>
      <c r="B128" s="65" t="s">
        <v>207</v>
      </c>
      <c r="C128" s="15" t="s">
        <v>194</v>
      </c>
      <c r="D128" s="65" t="s">
        <v>58</v>
      </c>
      <c r="E128" s="23" t="s">
        <v>55</v>
      </c>
      <c r="F128" s="51" t="s">
        <v>415</v>
      </c>
      <c r="G128" s="86">
        <v>19800</v>
      </c>
      <c r="H128" s="86">
        <v>0</v>
      </c>
      <c r="I128" s="86">
        <v>568.26</v>
      </c>
      <c r="J128" s="86">
        <v>601.91999999999996</v>
      </c>
      <c r="K128" s="10">
        <v>650</v>
      </c>
      <c r="L128" s="10">
        <v>1820.18</v>
      </c>
      <c r="M128" s="10">
        <v>17979.82</v>
      </c>
      <c r="N128"/>
      <c r="O128" s="24"/>
    </row>
    <row r="129" spans="1:15" s="25" customFormat="1" ht="15">
      <c r="A129" s="65">
        <v>117</v>
      </c>
      <c r="B129" s="65" t="s">
        <v>208</v>
      </c>
      <c r="C129" s="15" t="s">
        <v>194</v>
      </c>
      <c r="D129" s="65" t="s">
        <v>58</v>
      </c>
      <c r="E129" s="23" t="s">
        <v>55</v>
      </c>
      <c r="F129" s="51" t="s">
        <v>416</v>
      </c>
      <c r="G129" s="86">
        <v>26250</v>
      </c>
      <c r="H129" s="86">
        <v>0</v>
      </c>
      <c r="I129" s="86">
        <v>753.38</v>
      </c>
      <c r="J129" s="86">
        <v>798</v>
      </c>
      <c r="K129" s="10">
        <v>25</v>
      </c>
      <c r="L129" s="10">
        <v>1576.38</v>
      </c>
      <c r="M129" s="10">
        <v>24673.62</v>
      </c>
      <c r="N129"/>
      <c r="O129" s="24"/>
    </row>
    <row r="130" spans="1:15" s="25" customFormat="1" ht="15">
      <c r="A130" s="65">
        <v>118</v>
      </c>
      <c r="B130" s="65" t="s">
        <v>209</v>
      </c>
      <c r="C130" s="15" t="s">
        <v>194</v>
      </c>
      <c r="D130" s="65" t="s">
        <v>167</v>
      </c>
      <c r="E130" s="23" t="s">
        <v>55</v>
      </c>
      <c r="F130" s="51" t="s">
        <v>416</v>
      </c>
      <c r="G130" s="86">
        <v>33000</v>
      </c>
      <c r="H130" s="86">
        <v>0</v>
      </c>
      <c r="I130" s="86">
        <v>947.1</v>
      </c>
      <c r="J130" s="86">
        <v>1003.2</v>
      </c>
      <c r="K130" s="10">
        <v>125</v>
      </c>
      <c r="L130" s="10">
        <v>2075.3000000000002</v>
      </c>
      <c r="M130" s="10">
        <v>30924.7</v>
      </c>
      <c r="N130"/>
      <c r="O130" s="24"/>
    </row>
    <row r="131" spans="1:15" s="25" customFormat="1" ht="15">
      <c r="A131" s="65">
        <v>119</v>
      </c>
      <c r="B131" s="65" t="s">
        <v>210</v>
      </c>
      <c r="C131" s="15" t="s">
        <v>194</v>
      </c>
      <c r="D131" s="65" t="s">
        <v>58</v>
      </c>
      <c r="E131" s="23" t="s">
        <v>55</v>
      </c>
      <c r="F131" s="51" t="s">
        <v>416</v>
      </c>
      <c r="G131" s="86">
        <v>19800</v>
      </c>
      <c r="H131" s="86">
        <v>0</v>
      </c>
      <c r="I131" s="86">
        <v>568.26</v>
      </c>
      <c r="J131" s="86">
        <v>601.91999999999996</v>
      </c>
      <c r="K131" s="10">
        <v>125</v>
      </c>
      <c r="L131" s="10">
        <v>1295.18</v>
      </c>
      <c r="M131" s="10">
        <v>18504.82</v>
      </c>
      <c r="N131"/>
      <c r="O131" s="24"/>
    </row>
    <row r="132" spans="1:15" s="25" customFormat="1" ht="15">
      <c r="A132" s="65">
        <v>120</v>
      </c>
      <c r="B132" s="65" t="s">
        <v>211</v>
      </c>
      <c r="C132" s="15" t="s">
        <v>194</v>
      </c>
      <c r="D132" s="65" t="s">
        <v>470</v>
      </c>
      <c r="E132" s="23" t="s">
        <v>55</v>
      </c>
      <c r="F132" s="51" t="s">
        <v>415</v>
      </c>
      <c r="G132" s="86">
        <v>55000</v>
      </c>
      <c r="H132" s="86">
        <v>0</v>
      </c>
      <c r="I132" s="86">
        <v>1578.5</v>
      </c>
      <c r="J132" s="86">
        <v>1672</v>
      </c>
      <c r="K132" s="10">
        <v>25</v>
      </c>
      <c r="L132" s="10">
        <v>3275.5</v>
      </c>
      <c r="M132" s="10">
        <v>51724.5</v>
      </c>
      <c r="N132"/>
      <c r="O132" s="24"/>
    </row>
    <row r="133" spans="1:15" s="25" customFormat="1" ht="15">
      <c r="A133" s="65">
        <v>121</v>
      </c>
      <c r="B133" s="65" t="s">
        <v>212</v>
      </c>
      <c r="C133" s="15" t="s">
        <v>194</v>
      </c>
      <c r="D133" s="65" t="s">
        <v>58</v>
      </c>
      <c r="E133" s="23" t="s">
        <v>55</v>
      </c>
      <c r="F133" s="51" t="s">
        <v>415</v>
      </c>
      <c r="G133" s="86">
        <v>26250</v>
      </c>
      <c r="H133" s="86">
        <v>0</v>
      </c>
      <c r="I133" s="86">
        <v>753.38</v>
      </c>
      <c r="J133" s="86">
        <v>798</v>
      </c>
      <c r="K133" s="10">
        <v>8717.52</v>
      </c>
      <c r="L133" s="10">
        <v>10268.9</v>
      </c>
      <c r="M133" s="10">
        <v>15981.1</v>
      </c>
      <c r="N133"/>
      <c r="O133" s="24"/>
    </row>
    <row r="134" spans="1:15" s="25" customFormat="1" ht="15">
      <c r="A134" s="65">
        <v>122</v>
      </c>
      <c r="B134" s="65" t="s">
        <v>214</v>
      </c>
      <c r="C134" s="15" t="s">
        <v>194</v>
      </c>
      <c r="D134" s="65" t="s">
        <v>168</v>
      </c>
      <c r="E134" s="23" t="s">
        <v>55</v>
      </c>
      <c r="F134" s="51" t="s">
        <v>416</v>
      </c>
      <c r="G134" s="86">
        <v>50000</v>
      </c>
      <c r="H134" s="86">
        <v>1854</v>
      </c>
      <c r="I134" s="86">
        <v>1435</v>
      </c>
      <c r="J134" s="86">
        <v>1520</v>
      </c>
      <c r="K134" s="10">
        <v>25</v>
      </c>
      <c r="L134" s="10">
        <v>4834</v>
      </c>
      <c r="M134" s="10">
        <v>45166</v>
      </c>
      <c r="N134"/>
      <c r="O134" s="24"/>
    </row>
    <row r="135" spans="1:15" s="25" customFormat="1" ht="12.75" customHeight="1">
      <c r="A135" s="65">
        <v>123</v>
      </c>
      <c r="B135" s="65" t="s">
        <v>215</v>
      </c>
      <c r="C135" s="15" t="s">
        <v>194</v>
      </c>
      <c r="D135" s="65" t="s">
        <v>33</v>
      </c>
      <c r="E135" s="23" t="s">
        <v>55</v>
      </c>
      <c r="F135" s="51" t="s">
        <v>416</v>
      </c>
      <c r="G135" s="86">
        <v>26250</v>
      </c>
      <c r="H135" s="86">
        <v>0</v>
      </c>
      <c r="I135" s="86">
        <v>753.38</v>
      </c>
      <c r="J135" s="86">
        <v>798</v>
      </c>
      <c r="K135" s="10">
        <v>25</v>
      </c>
      <c r="L135" s="10">
        <v>1576.38</v>
      </c>
      <c r="M135" s="10">
        <v>24673.62</v>
      </c>
      <c r="N135"/>
      <c r="O135" s="24"/>
    </row>
    <row r="136" spans="1:15" s="25" customFormat="1" ht="15">
      <c r="A136" s="65">
        <v>124</v>
      </c>
      <c r="B136" s="65" t="s">
        <v>216</v>
      </c>
      <c r="C136" s="15" t="s">
        <v>194</v>
      </c>
      <c r="D136" s="65" t="s">
        <v>86</v>
      </c>
      <c r="E136" s="23" t="s">
        <v>55</v>
      </c>
      <c r="F136" s="51" t="s">
        <v>416</v>
      </c>
      <c r="G136" s="86">
        <v>70000</v>
      </c>
      <c r="H136" s="86">
        <v>5368.48</v>
      </c>
      <c r="I136" s="86">
        <v>2009</v>
      </c>
      <c r="J136" s="86">
        <v>2128</v>
      </c>
      <c r="K136" s="10">
        <v>4888</v>
      </c>
      <c r="L136" s="10">
        <v>14393.48</v>
      </c>
      <c r="M136" s="10">
        <v>55606.52</v>
      </c>
      <c r="N136"/>
      <c r="O136" s="24"/>
    </row>
    <row r="137" spans="1:15" s="25" customFormat="1" ht="15">
      <c r="A137" s="65">
        <v>125</v>
      </c>
      <c r="B137" s="65" t="s">
        <v>217</v>
      </c>
      <c r="C137" s="15" t="s">
        <v>194</v>
      </c>
      <c r="D137" s="65" t="s">
        <v>201</v>
      </c>
      <c r="E137" s="23" t="s">
        <v>55</v>
      </c>
      <c r="F137" s="51" t="s">
        <v>415</v>
      </c>
      <c r="G137" s="86">
        <v>50000</v>
      </c>
      <c r="H137" s="86">
        <v>1651.48</v>
      </c>
      <c r="I137" s="86">
        <v>1435</v>
      </c>
      <c r="J137" s="86">
        <v>1520</v>
      </c>
      <c r="K137" s="10">
        <v>6419.56</v>
      </c>
      <c r="L137" s="10">
        <v>11026.04</v>
      </c>
      <c r="M137" s="10">
        <v>38973.96</v>
      </c>
      <c r="N137"/>
      <c r="O137" s="24"/>
    </row>
    <row r="138" spans="1:15" s="25" customFormat="1" ht="15">
      <c r="A138" s="65">
        <v>126</v>
      </c>
      <c r="B138" s="65" t="s">
        <v>218</v>
      </c>
      <c r="C138" s="15" t="s">
        <v>194</v>
      </c>
      <c r="D138" s="65" t="s">
        <v>58</v>
      </c>
      <c r="E138" s="23" t="s">
        <v>55</v>
      </c>
      <c r="F138" s="51" t="s">
        <v>415</v>
      </c>
      <c r="G138" s="86">
        <v>26250</v>
      </c>
      <c r="H138" s="86">
        <v>0</v>
      </c>
      <c r="I138" s="86">
        <v>753.38</v>
      </c>
      <c r="J138" s="86">
        <v>798</v>
      </c>
      <c r="K138" s="10">
        <v>2421.12</v>
      </c>
      <c r="L138" s="10">
        <v>3972.5</v>
      </c>
      <c r="M138" s="10">
        <v>22277.5</v>
      </c>
      <c r="N138"/>
      <c r="O138" s="24"/>
    </row>
    <row r="139" spans="1:15" s="25" customFormat="1" ht="15">
      <c r="A139" s="65">
        <v>127</v>
      </c>
      <c r="B139" s="65" t="s">
        <v>219</v>
      </c>
      <c r="C139" s="15" t="s">
        <v>220</v>
      </c>
      <c r="D139" s="65" t="s">
        <v>86</v>
      </c>
      <c r="E139" s="23" t="s">
        <v>55</v>
      </c>
      <c r="F139" s="51" t="s">
        <v>416</v>
      </c>
      <c r="G139" s="86">
        <v>45000</v>
      </c>
      <c r="H139" s="86">
        <v>1148.33</v>
      </c>
      <c r="I139" s="86">
        <v>1291.5</v>
      </c>
      <c r="J139" s="86">
        <v>1368</v>
      </c>
      <c r="K139" s="10">
        <v>25</v>
      </c>
      <c r="L139" s="10">
        <v>3832.83</v>
      </c>
      <c r="M139" s="10">
        <v>41167.17</v>
      </c>
      <c r="N139"/>
      <c r="O139" s="24"/>
    </row>
    <row r="140" spans="1:15" s="25" customFormat="1" ht="15">
      <c r="A140" s="65">
        <v>128</v>
      </c>
      <c r="B140" s="65" t="s">
        <v>221</v>
      </c>
      <c r="C140" s="15" t="s">
        <v>25</v>
      </c>
      <c r="D140" s="65" t="s">
        <v>78</v>
      </c>
      <c r="E140" s="23" t="s">
        <v>55</v>
      </c>
      <c r="F140" s="51" t="s">
        <v>415</v>
      </c>
      <c r="G140" s="86">
        <v>24150</v>
      </c>
      <c r="H140" s="86">
        <v>0</v>
      </c>
      <c r="I140" s="86">
        <v>693.11</v>
      </c>
      <c r="J140" s="86">
        <v>734.16</v>
      </c>
      <c r="K140" s="10">
        <v>25</v>
      </c>
      <c r="L140" s="10">
        <v>1452.27</v>
      </c>
      <c r="M140" s="10">
        <v>22697.73</v>
      </c>
      <c r="N140"/>
      <c r="O140" s="24"/>
    </row>
    <row r="141" spans="1:15" s="25" customFormat="1" ht="15">
      <c r="A141" s="65">
        <v>129</v>
      </c>
      <c r="B141" s="65" t="s">
        <v>234</v>
      </c>
      <c r="C141" s="15" t="s">
        <v>223</v>
      </c>
      <c r="D141" s="65" t="s">
        <v>409</v>
      </c>
      <c r="E141" s="23" t="s">
        <v>74</v>
      </c>
      <c r="F141" s="51" t="s">
        <v>415</v>
      </c>
      <c r="G141" s="86">
        <v>55000</v>
      </c>
      <c r="H141" s="86">
        <v>2559.6799999999998</v>
      </c>
      <c r="I141" s="86">
        <v>1578.5</v>
      </c>
      <c r="J141" s="86">
        <v>1672</v>
      </c>
      <c r="K141" s="10">
        <v>20240.439999999999</v>
      </c>
      <c r="L141" s="10">
        <v>26050.62</v>
      </c>
      <c r="M141" s="10">
        <v>28949.38</v>
      </c>
      <c r="N141"/>
      <c r="O141" s="24"/>
    </row>
    <row r="142" spans="1:15" s="25" customFormat="1" ht="15">
      <c r="A142" s="65">
        <v>130</v>
      </c>
      <c r="B142" s="65" t="s">
        <v>222</v>
      </c>
      <c r="C142" s="15" t="s">
        <v>223</v>
      </c>
      <c r="D142" s="65" t="s">
        <v>452</v>
      </c>
      <c r="E142" s="23" t="s">
        <v>55</v>
      </c>
      <c r="F142" s="51" t="s">
        <v>415</v>
      </c>
      <c r="G142" s="86">
        <v>24150</v>
      </c>
      <c r="H142" s="86">
        <v>0</v>
      </c>
      <c r="I142" s="86">
        <v>693.11</v>
      </c>
      <c r="J142" s="86">
        <v>734.16</v>
      </c>
      <c r="K142" s="10">
        <v>16746.490000000002</v>
      </c>
      <c r="L142" s="10">
        <v>18173.759999999998</v>
      </c>
      <c r="M142" s="10">
        <v>5976.24</v>
      </c>
      <c r="N142"/>
      <c r="O142" s="24"/>
    </row>
    <row r="143" spans="1:15" s="25" customFormat="1" ht="15">
      <c r="A143" s="65">
        <v>131</v>
      </c>
      <c r="B143" s="65" t="s">
        <v>224</v>
      </c>
      <c r="C143" s="65" t="s">
        <v>223</v>
      </c>
      <c r="D143" s="65" t="s">
        <v>225</v>
      </c>
      <c r="E143" s="23" t="s">
        <v>55</v>
      </c>
      <c r="F143" s="51" t="s">
        <v>415</v>
      </c>
      <c r="G143" s="86">
        <v>17500</v>
      </c>
      <c r="H143" s="86">
        <v>0</v>
      </c>
      <c r="I143" s="86">
        <v>502.25</v>
      </c>
      <c r="J143" s="86">
        <v>532</v>
      </c>
      <c r="K143" s="10">
        <v>25</v>
      </c>
      <c r="L143" s="10">
        <v>1059.25</v>
      </c>
      <c r="M143" s="10">
        <v>16440.75</v>
      </c>
      <c r="N143"/>
      <c r="O143" s="24"/>
    </row>
    <row r="144" spans="1:15" s="25" customFormat="1" ht="15">
      <c r="A144" s="65">
        <v>132</v>
      </c>
      <c r="B144" s="65" t="s">
        <v>226</v>
      </c>
      <c r="C144" s="15" t="s">
        <v>223</v>
      </c>
      <c r="D144" s="65" t="s">
        <v>58</v>
      </c>
      <c r="E144" s="23" t="s">
        <v>55</v>
      </c>
      <c r="F144" s="51" t="s">
        <v>416</v>
      </c>
      <c r="G144" s="86">
        <v>16500</v>
      </c>
      <c r="H144" s="86">
        <v>0</v>
      </c>
      <c r="I144" s="86">
        <v>473.55</v>
      </c>
      <c r="J144" s="86">
        <v>501.6</v>
      </c>
      <c r="K144" s="10">
        <v>6900.12</v>
      </c>
      <c r="L144" s="10">
        <v>7875.27</v>
      </c>
      <c r="M144" s="10">
        <v>8624.73</v>
      </c>
      <c r="N144"/>
      <c r="O144" s="24"/>
    </row>
    <row r="145" spans="1:15" s="25" customFormat="1" ht="15">
      <c r="A145" s="65">
        <v>133</v>
      </c>
      <c r="B145" s="65" t="s">
        <v>227</v>
      </c>
      <c r="C145" s="15" t="s">
        <v>223</v>
      </c>
      <c r="D145" s="65" t="s">
        <v>58</v>
      </c>
      <c r="E145" s="23" t="s">
        <v>55</v>
      </c>
      <c r="F145" s="51" t="s">
        <v>416</v>
      </c>
      <c r="G145" s="86">
        <v>20872</v>
      </c>
      <c r="H145" s="86">
        <v>0</v>
      </c>
      <c r="I145" s="86">
        <v>599.03</v>
      </c>
      <c r="J145" s="86">
        <v>634.51</v>
      </c>
      <c r="K145" s="10">
        <v>5442.45</v>
      </c>
      <c r="L145" s="10">
        <v>6675.99</v>
      </c>
      <c r="M145" s="10">
        <v>14196.01</v>
      </c>
      <c r="N145"/>
      <c r="O145" s="24"/>
    </row>
    <row r="146" spans="1:15" s="25" customFormat="1" ht="15">
      <c r="A146" s="65">
        <v>134</v>
      </c>
      <c r="B146" s="65" t="s">
        <v>228</v>
      </c>
      <c r="C146" s="15" t="s">
        <v>223</v>
      </c>
      <c r="D146" s="65" t="s">
        <v>58</v>
      </c>
      <c r="E146" s="23" t="s">
        <v>55</v>
      </c>
      <c r="F146" s="51" t="s">
        <v>416</v>
      </c>
      <c r="G146" s="86">
        <v>16500</v>
      </c>
      <c r="H146" s="86">
        <v>0</v>
      </c>
      <c r="I146" s="86">
        <v>473.55</v>
      </c>
      <c r="J146" s="86">
        <v>501.6</v>
      </c>
      <c r="K146" s="10">
        <v>8126.6</v>
      </c>
      <c r="L146" s="10">
        <v>9101.75</v>
      </c>
      <c r="M146" s="10">
        <v>7398.25</v>
      </c>
      <c r="N146"/>
      <c r="O146" s="24"/>
    </row>
    <row r="147" spans="1:15" s="25" customFormat="1" ht="15">
      <c r="A147" s="65">
        <v>135</v>
      </c>
      <c r="B147" s="65" t="s">
        <v>436</v>
      </c>
      <c r="C147" s="15" t="s">
        <v>223</v>
      </c>
      <c r="D147" s="65" t="s">
        <v>459</v>
      </c>
      <c r="E147" s="23" t="s">
        <v>55</v>
      </c>
      <c r="F147" s="51" t="s">
        <v>415</v>
      </c>
      <c r="G147" s="86">
        <v>24150</v>
      </c>
      <c r="H147" s="86">
        <v>0</v>
      </c>
      <c r="I147" s="86">
        <v>693.11</v>
      </c>
      <c r="J147" s="86">
        <v>734.16</v>
      </c>
      <c r="K147" s="10">
        <v>25</v>
      </c>
      <c r="L147" s="10">
        <v>1452.27</v>
      </c>
      <c r="M147" s="10">
        <v>22697.73</v>
      </c>
      <c r="N147"/>
      <c r="O147" s="24"/>
    </row>
    <row r="148" spans="1:15" s="25" customFormat="1" ht="15">
      <c r="A148" s="65">
        <v>136</v>
      </c>
      <c r="B148" s="65" t="s">
        <v>428</v>
      </c>
      <c r="C148" s="15" t="s">
        <v>223</v>
      </c>
      <c r="D148" s="65" t="s">
        <v>429</v>
      </c>
      <c r="E148" s="23" t="s">
        <v>55</v>
      </c>
      <c r="F148" s="51" t="s">
        <v>415</v>
      </c>
      <c r="G148" s="86">
        <v>30000</v>
      </c>
      <c r="H148" s="86">
        <v>0</v>
      </c>
      <c r="I148" s="86">
        <v>861</v>
      </c>
      <c r="J148" s="86">
        <v>912</v>
      </c>
      <c r="K148" s="10">
        <v>25</v>
      </c>
      <c r="L148" s="10">
        <v>1798</v>
      </c>
      <c r="M148" s="10">
        <v>28202</v>
      </c>
      <c r="N148"/>
      <c r="O148" s="24"/>
    </row>
    <row r="149" spans="1:15" s="25" customFormat="1" ht="15">
      <c r="A149" s="65">
        <v>137</v>
      </c>
      <c r="B149" s="65" t="s">
        <v>229</v>
      </c>
      <c r="C149" s="15" t="s">
        <v>223</v>
      </c>
      <c r="D149" s="65" t="s">
        <v>58</v>
      </c>
      <c r="E149" s="23" t="s">
        <v>55</v>
      </c>
      <c r="F149" s="51" t="s">
        <v>416</v>
      </c>
      <c r="G149" s="86">
        <v>16500</v>
      </c>
      <c r="H149" s="86">
        <v>0</v>
      </c>
      <c r="I149" s="86">
        <v>473.55</v>
      </c>
      <c r="J149" s="86">
        <v>501.6</v>
      </c>
      <c r="K149" s="10">
        <v>3046.59</v>
      </c>
      <c r="L149" s="10">
        <v>4021.74</v>
      </c>
      <c r="M149" s="10">
        <v>12478.26</v>
      </c>
      <c r="N149"/>
      <c r="O149" s="24"/>
    </row>
    <row r="150" spans="1:15" s="25" customFormat="1" ht="15">
      <c r="A150" s="65">
        <v>138</v>
      </c>
      <c r="B150" s="65" t="s">
        <v>230</v>
      </c>
      <c r="C150" s="15" t="s">
        <v>223</v>
      </c>
      <c r="D150" s="65" t="s">
        <v>58</v>
      </c>
      <c r="E150" s="23" t="s">
        <v>55</v>
      </c>
      <c r="F150" s="51" t="s">
        <v>416</v>
      </c>
      <c r="G150" s="86">
        <v>28040</v>
      </c>
      <c r="H150" s="86">
        <v>0</v>
      </c>
      <c r="I150" s="86">
        <v>804.75</v>
      </c>
      <c r="J150" s="86">
        <v>852.42</v>
      </c>
      <c r="K150" s="10">
        <v>25</v>
      </c>
      <c r="L150" s="10">
        <v>1682.17</v>
      </c>
      <c r="M150" s="10">
        <v>26357.83</v>
      </c>
      <c r="N150"/>
      <c r="O150" s="24"/>
    </row>
    <row r="151" spans="1:15" s="25" customFormat="1" ht="15">
      <c r="A151" s="65">
        <v>139</v>
      </c>
      <c r="B151" s="65" t="s">
        <v>231</v>
      </c>
      <c r="C151" s="15" t="s">
        <v>223</v>
      </c>
      <c r="D151" s="65" t="s">
        <v>119</v>
      </c>
      <c r="E151" s="23" t="s">
        <v>55</v>
      </c>
      <c r="F151" s="51" t="s">
        <v>416</v>
      </c>
      <c r="G151" s="86">
        <v>83000</v>
      </c>
      <c r="H151" s="86">
        <v>0</v>
      </c>
      <c r="I151" s="86">
        <v>2382.1</v>
      </c>
      <c r="J151" s="86">
        <v>2523.1999999999998</v>
      </c>
      <c r="K151" s="10">
        <v>11012.94</v>
      </c>
      <c r="L151" s="10">
        <v>15918.24</v>
      </c>
      <c r="M151" s="10">
        <v>67081.759999999995</v>
      </c>
      <c r="N151"/>
      <c r="O151" s="24"/>
    </row>
    <row r="152" spans="1:15" s="25" customFormat="1" ht="15">
      <c r="A152" s="65">
        <v>140</v>
      </c>
      <c r="B152" s="65" t="s">
        <v>232</v>
      </c>
      <c r="C152" s="15" t="s">
        <v>223</v>
      </c>
      <c r="D152" s="65" t="s">
        <v>58</v>
      </c>
      <c r="E152" s="23" t="s">
        <v>55</v>
      </c>
      <c r="F152" s="51" t="s">
        <v>415</v>
      </c>
      <c r="G152" s="86">
        <v>22000</v>
      </c>
      <c r="H152" s="86">
        <v>0</v>
      </c>
      <c r="I152" s="86">
        <v>631.4</v>
      </c>
      <c r="J152" s="86">
        <v>668.8</v>
      </c>
      <c r="K152" s="10">
        <v>7242.02</v>
      </c>
      <c r="L152" s="10">
        <v>8542.2199999999993</v>
      </c>
      <c r="M152" s="10">
        <v>13457.78</v>
      </c>
      <c r="N152"/>
      <c r="O152" s="24"/>
    </row>
    <row r="153" spans="1:15" s="25" customFormat="1" ht="15">
      <c r="A153" s="65">
        <v>141</v>
      </c>
      <c r="B153" s="65" t="s">
        <v>233</v>
      </c>
      <c r="C153" s="15" t="s">
        <v>223</v>
      </c>
      <c r="D153" s="65" t="s">
        <v>58</v>
      </c>
      <c r="E153" s="23" t="s">
        <v>55</v>
      </c>
      <c r="F153" s="51" t="s">
        <v>415</v>
      </c>
      <c r="G153" s="86">
        <v>16500</v>
      </c>
      <c r="H153" s="86">
        <v>0</v>
      </c>
      <c r="I153" s="86">
        <v>473.55</v>
      </c>
      <c r="J153" s="86">
        <v>501.6</v>
      </c>
      <c r="K153" s="10">
        <v>2455.08</v>
      </c>
      <c r="L153" s="10">
        <v>3430.23</v>
      </c>
      <c r="M153" s="10">
        <v>13069.77</v>
      </c>
      <c r="N153"/>
      <c r="O153" s="24"/>
    </row>
    <row r="154" spans="1:15" s="25" customFormat="1" ht="15">
      <c r="A154" s="65">
        <v>142</v>
      </c>
      <c r="B154" s="65" t="s">
        <v>252</v>
      </c>
      <c r="C154" s="15" t="s">
        <v>11</v>
      </c>
      <c r="D154" s="65" t="s">
        <v>454</v>
      </c>
      <c r="E154" s="23" t="s">
        <v>74</v>
      </c>
      <c r="F154" s="51" t="s">
        <v>415</v>
      </c>
      <c r="G154" s="86">
        <v>31000</v>
      </c>
      <c r="H154" s="86">
        <v>0</v>
      </c>
      <c r="I154" s="86">
        <v>889.7</v>
      </c>
      <c r="J154" s="86">
        <v>942.4</v>
      </c>
      <c r="K154" s="10">
        <v>16181.42</v>
      </c>
      <c r="L154" s="10">
        <v>18013.52</v>
      </c>
      <c r="M154" s="10">
        <v>12986.48</v>
      </c>
      <c r="N154"/>
      <c r="O154" s="24"/>
    </row>
    <row r="155" spans="1:15" s="25" customFormat="1" ht="15">
      <c r="A155" s="65">
        <v>143</v>
      </c>
      <c r="B155" s="65" t="s">
        <v>258</v>
      </c>
      <c r="C155" s="15" t="s">
        <v>11</v>
      </c>
      <c r="D155" s="65" t="s">
        <v>58</v>
      </c>
      <c r="E155" s="23" t="s">
        <v>74</v>
      </c>
      <c r="F155" s="51" t="s">
        <v>415</v>
      </c>
      <c r="G155" s="86">
        <v>22050</v>
      </c>
      <c r="H155" s="86">
        <v>0</v>
      </c>
      <c r="I155" s="86">
        <v>632.84</v>
      </c>
      <c r="J155" s="86">
        <v>670.32</v>
      </c>
      <c r="K155" s="10">
        <v>16911.490000000002</v>
      </c>
      <c r="L155" s="10">
        <v>18214.650000000001</v>
      </c>
      <c r="M155" s="10">
        <v>3835.35</v>
      </c>
      <c r="N155"/>
      <c r="O155" s="24"/>
    </row>
    <row r="156" spans="1:15" s="25" customFormat="1" ht="15">
      <c r="A156" s="65">
        <v>144</v>
      </c>
      <c r="B156" s="65" t="s">
        <v>235</v>
      </c>
      <c r="C156" s="15" t="s">
        <v>11</v>
      </c>
      <c r="D156" s="65" t="s">
        <v>454</v>
      </c>
      <c r="E156" s="23" t="s">
        <v>55</v>
      </c>
      <c r="F156" s="51" t="s">
        <v>415</v>
      </c>
      <c r="G156" s="86">
        <v>31000</v>
      </c>
      <c r="H156" s="86">
        <v>0</v>
      </c>
      <c r="I156" s="86">
        <v>889.7</v>
      </c>
      <c r="J156" s="86">
        <v>942.4</v>
      </c>
      <c r="K156" s="10">
        <v>7695.63</v>
      </c>
      <c r="L156" s="10">
        <v>9527.73</v>
      </c>
      <c r="M156" s="10">
        <v>21472.27</v>
      </c>
      <c r="N156"/>
      <c r="O156" s="24"/>
    </row>
    <row r="157" spans="1:15" s="25" customFormat="1" ht="15">
      <c r="A157" s="65">
        <v>145</v>
      </c>
      <c r="B157" s="65" t="s">
        <v>236</v>
      </c>
      <c r="C157" s="15" t="s">
        <v>11</v>
      </c>
      <c r="D157" s="65" t="s">
        <v>46</v>
      </c>
      <c r="E157" s="23" t="s">
        <v>55</v>
      </c>
      <c r="F157" s="51" t="s">
        <v>415</v>
      </c>
      <c r="G157" s="86">
        <v>50000</v>
      </c>
      <c r="H157" s="86">
        <v>0</v>
      </c>
      <c r="I157" s="86">
        <v>1435</v>
      </c>
      <c r="J157" s="86">
        <v>1520</v>
      </c>
      <c r="K157" s="10">
        <v>14921.12</v>
      </c>
      <c r="L157" s="10">
        <v>17876.12</v>
      </c>
      <c r="M157" s="10">
        <v>32123.88</v>
      </c>
      <c r="N157"/>
      <c r="O157" s="24"/>
    </row>
    <row r="158" spans="1:15" s="25" customFormat="1" ht="15">
      <c r="A158" s="65">
        <v>146</v>
      </c>
      <c r="B158" s="65" t="s">
        <v>237</v>
      </c>
      <c r="C158" s="15" t="s">
        <v>11</v>
      </c>
      <c r="D158" s="65" t="s">
        <v>78</v>
      </c>
      <c r="E158" s="23" t="s">
        <v>55</v>
      </c>
      <c r="F158" s="51" t="s">
        <v>415</v>
      </c>
      <c r="G158" s="86">
        <v>24150</v>
      </c>
      <c r="H158" s="86">
        <v>0</v>
      </c>
      <c r="I158" s="86">
        <v>693.11</v>
      </c>
      <c r="J158" s="86">
        <v>734.16</v>
      </c>
      <c r="K158" s="10">
        <v>25</v>
      </c>
      <c r="L158" s="10">
        <v>1452.27</v>
      </c>
      <c r="M158" s="10">
        <v>22697.73</v>
      </c>
      <c r="N158"/>
      <c r="O158" s="24"/>
    </row>
    <row r="159" spans="1:15" s="25" customFormat="1" ht="15">
      <c r="A159" s="65">
        <v>147</v>
      </c>
      <c r="B159" s="65" t="s">
        <v>238</v>
      </c>
      <c r="C159" s="65" t="s">
        <v>11</v>
      </c>
      <c r="D159" s="65" t="s">
        <v>58</v>
      </c>
      <c r="E159" s="23" t="s">
        <v>55</v>
      </c>
      <c r="F159" s="51" t="s">
        <v>415</v>
      </c>
      <c r="G159" s="86">
        <v>17050</v>
      </c>
      <c r="H159" s="86">
        <v>0</v>
      </c>
      <c r="I159" s="86">
        <v>489.34</v>
      </c>
      <c r="J159" s="86">
        <v>518.32000000000005</v>
      </c>
      <c r="K159" s="10">
        <v>1375.12</v>
      </c>
      <c r="L159" s="10">
        <v>2382.7800000000002</v>
      </c>
      <c r="M159" s="10">
        <v>14667.22</v>
      </c>
      <c r="N159"/>
      <c r="O159" s="24"/>
    </row>
    <row r="160" spans="1:15" s="25" customFormat="1" ht="15">
      <c r="A160" s="65">
        <v>148</v>
      </c>
      <c r="B160" s="65" t="s">
        <v>239</v>
      </c>
      <c r="C160" s="15" t="s">
        <v>11</v>
      </c>
      <c r="D160" s="65" t="s">
        <v>58</v>
      </c>
      <c r="E160" s="23" t="s">
        <v>55</v>
      </c>
      <c r="F160" s="51" t="s">
        <v>416</v>
      </c>
      <c r="G160" s="86">
        <v>27825</v>
      </c>
      <c r="H160" s="86">
        <v>0</v>
      </c>
      <c r="I160" s="86">
        <v>798.58</v>
      </c>
      <c r="J160" s="86">
        <v>845.88</v>
      </c>
      <c r="K160" s="10">
        <v>26080.54</v>
      </c>
      <c r="L160" s="10">
        <v>27725</v>
      </c>
      <c r="M160" s="10">
        <v>100</v>
      </c>
      <c r="N160"/>
      <c r="O160" s="24"/>
    </row>
    <row r="161" spans="1:15" s="25" customFormat="1" ht="15">
      <c r="A161" s="65">
        <v>149</v>
      </c>
      <c r="B161" s="65" t="s">
        <v>240</v>
      </c>
      <c r="C161" s="15" t="s">
        <v>11</v>
      </c>
      <c r="D161" s="65" t="s">
        <v>46</v>
      </c>
      <c r="E161" s="23" t="s">
        <v>55</v>
      </c>
      <c r="F161" s="51" t="s">
        <v>415</v>
      </c>
      <c r="G161" s="86">
        <v>50000</v>
      </c>
      <c r="H161" s="86">
        <v>1651.48</v>
      </c>
      <c r="I161" s="86">
        <v>1435</v>
      </c>
      <c r="J161" s="86">
        <v>1520</v>
      </c>
      <c r="K161" s="10">
        <v>1375.12</v>
      </c>
      <c r="L161" s="10">
        <v>5981.6</v>
      </c>
      <c r="M161" s="10">
        <v>44018.400000000001</v>
      </c>
      <c r="N161"/>
      <c r="O161" s="24"/>
    </row>
    <row r="162" spans="1:15" s="25" customFormat="1" ht="15">
      <c r="A162" s="65">
        <v>150</v>
      </c>
      <c r="B162" s="65" t="s">
        <v>241</v>
      </c>
      <c r="C162" s="15" t="s">
        <v>11</v>
      </c>
      <c r="D162" s="65" t="s">
        <v>58</v>
      </c>
      <c r="E162" s="23" t="s">
        <v>55</v>
      </c>
      <c r="F162" s="51" t="s">
        <v>416</v>
      </c>
      <c r="G162" s="86">
        <v>19800</v>
      </c>
      <c r="H162" s="86">
        <v>0</v>
      </c>
      <c r="I162" s="86">
        <v>568.26</v>
      </c>
      <c r="J162" s="86">
        <v>601.91999999999996</v>
      </c>
      <c r="K162" s="10">
        <v>1050</v>
      </c>
      <c r="L162" s="10">
        <v>2220.1799999999998</v>
      </c>
      <c r="M162" s="10">
        <v>17579.82</v>
      </c>
      <c r="N162"/>
      <c r="O162" s="24"/>
    </row>
    <row r="163" spans="1:15" s="25" customFormat="1" ht="15">
      <c r="A163" s="65">
        <v>151</v>
      </c>
      <c r="B163" s="65" t="s">
        <v>242</v>
      </c>
      <c r="C163" s="15" t="s">
        <v>11</v>
      </c>
      <c r="D163" s="65" t="s">
        <v>58</v>
      </c>
      <c r="E163" s="23" t="s">
        <v>55</v>
      </c>
      <c r="F163" s="51" t="s">
        <v>415</v>
      </c>
      <c r="G163" s="86">
        <v>22050</v>
      </c>
      <c r="H163" s="86">
        <v>0</v>
      </c>
      <c r="I163" s="86">
        <v>632.84</v>
      </c>
      <c r="J163" s="86">
        <v>670.32</v>
      </c>
      <c r="K163" s="10">
        <v>14918.92</v>
      </c>
      <c r="L163" s="10">
        <v>16222.08</v>
      </c>
      <c r="M163" s="10">
        <v>5827.92</v>
      </c>
      <c r="N163"/>
      <c r="O163" s="24"/>
    </row>
    <row r="164" spans="1:15" s="25" customFormat="1" ht="15">
      <c r="A164" s="65">
        <v>152</v>
      </c>
      <c r="B164" s="65" t="s">
        <v>243</v>
      </c>
      <c r="C164" s="26" t="s">
        <v>11</v>
      </c>
      <c r="D164" s="65" t="s">
        <v>78</v>
      </c>
      <c r="E164" s="23" t="s">
        <v>55</v>
      </c>
      <c r="F164" s="51" t="s">
        <v>415</v>
      </c>
      <c r="G164" s="86">
        <v>24150</v>
      </c>
      <c r="H164" s="86">
        <v>0</v>
      </c>
      <c r="I164" s="86">
        <v>693.11</v>
      </c>
      <c r="J164" s="86">
        <v>734.16</v>
      </c>
      <c r="K164" s="10">
        <v>25</v>
      </c>
      <c r="L164" s="10">
        <v>1452.27</v>
      </c>
      <c r="M164" s="10">
        <v>22697.73</v>
      </c>
      <c r="N164"/>
      <c r="O164" s="24"/>
    </row>
    <row r="165" spans="1:15" s="25" customFormat="1" ht="15">
      <c r="A165" s="65">
        <v>153</v>
      </c>
      <c r="B165" s="65" t="s">
        <v>244</v>
      </c>
      <c r="C165" s="15" t="s">
        <v>11</v>
      </c>
      <c r="D165" s="65" t="s">
        <v>58</v>
      </c>
      <c r="E165" s="23" t="s">
        <v>55</v>
      </c>
      <c r="F165" s="51" t="s">
        <v>416</v>
      </c>
      <c r="G165" s="86">
        <v>19800</v>
      </c>
      <c r="H165" s="86">
        <v>0</v>
      </c>
      <c r="I165" s="86">
        <v>568.26</v>
      </c>
      <c r="J165" s="86">
        <v>601.91999999999996</v>
      </c>
      <c r="K165" s="10">
        <v>25</v>
      </c>
      <c r="L165" s="10">
        <v>1195.18</v>
      </c>
      <c r="M165" s="10">
        <v>18604.82</v>
      </c>
      <c r="N165"/>
      <c r="O165" s="24"/>
    </row>
    <row r="166" spans="1:15" s="25" customFormat="1" ht="15">
      <c r="A166" s="65">
        <v>154</v>
      </c>
      <c r="B166" s="65" t="s">
        <v>245</v>
      </c>
      <c r="C166" s="15" t="s">
        <v>11</v>
      </c>
      <c r="D166" s="65" t="s">
        <v>58</v>
      </c>
      <c r="E166" s="23" t="s">
        <v>55</v>
      </c>
      <c r="F166" s="51" t="s">
        <v>416</v>
      </c>
      <c r="G166" s="86">
        <v>19800</v>
      </c>
      <c r="H166" s="86">
        <v>0</v>
      </c>
      <c r="I166" s="86">
        <v>568.26</v>
      </c>
      <c r="J166" s="86">
        <v>601.91999999999996</v>
      </c>
      <c r="K166" s="10">
        <v>525</v>
      </c>
      <c r="L166" s="10">
        <v>1695.18</v>
      </c>
      <c r="M166" s="10">
        <v>18104.82</v>
      </c>
      <c r="N166"/>
      <c r="O166" s="24"/>
    </row>
    <row r="167" spans="1:15" s="25" customFormat="1" ht="15">
      <c r="A167" s="65">
        <v>155</v>
      </c>
      <c r="B167" s="65" t="s">
        <v>246</v>
      </c>
      <c r="C167" s="15" t="s">
        <v>11</v>
      </c>
      <c r="D167" s="65" t="s">
        <v>46</v>
      </c>
      <c r="E167" s="23" t="s">
        <v>55</v>
      </c>
      <c r="F167" s="51" t="s">
        <v>415</v>
      </c>
      <c r="G167" s="86">
        <v>31000</v>
      </c>
      <c r="H167" s="86">
        <v>0</v>
      </c>
      <c r="I167" s="86">
        <v>889.7</v>
      </c>
      <c r="J167" s="86">
        <v>942.4</v>
      </c>
      <c r="K167" s="10">
        <v>7525.13</v>
      </c>
      <c r="L167" s="10">
        <v>9357.23</v>
      </c>
      <c r="M167" s="10">
        <v>21642.77</v>
      </c>
      <c r="N167"/>
      <c r="O167" s="24"/>
    </row>
    <row r="168" spans="1:15" s="25" customFormat="1" ht="15">
      <c r="A168" s="65">
        <v>156</v>
      </c>
      <c r="B168" s="65" t="s">
        <v>247</v>
      </c>
      <c r="C168" s="15" t="s">
        <v>11</v>
      </c>
      <c r="D168" s="65" t="s">
        <v>58</v>
      </c>
      <c r="E168" s="23" t="s">
        <v>55</v>
      </c>
      <c r="F168" s="51" t="s">
        <v>416</v>
      </c>
      <c r="G168" s="86">
        <v>26250</v>
      </c>
      <c r="H168" s="86">
        <v>0</v>
      </c>
      <c r="I168" s="86">
        <v>753.38</v>
      </c>
      <c r="J168" s="86">
        <v>798</v>
      </c>
      <c r="K168" s="10">
        <v>25</v>
      </c>
      <c r="L168" s="10">
        <v>1576.38</v>
      </c>
      <c r="M168" s="10">
        <v>24673.62</v>
      </c>
      <c r="N168"/>
      <c r="O168" s="24"/>
    </row>
    <row r="169" spans="1:15" s="25" customFormat="1" ht="15">
      <c r="A169" s="65">
        <v>157</v>
      </c>
      <c r="B169" s="65" t="s">
        <v>248</v>
      </c>
      <c r="C169" s="15" t="s">
        <v>11</v>
      </c>
      <c r="D169" s="65" t="s">
        <v>58</v>
      </c>
      <c r="E169" s="23" t="s">
        <v>55</v>
      </c>
      <c r="F169" s="51" t="s">
        <v>416</v>
      </c>
      <c r="G169" s="86">
        <v>22050</v>
      </c>
      <c r="H169" s="86">
        <v>0</v>
      </c>
      <c r="I169" s="86">
        <v>632.84</v>
      </c>
      <c r="J169" s="86">
        <v>670.32</v>
      </c>
      <c r="K169" s="10">
        <v>1050</v>
      </c>
      <c r="L169" s="10">
        <v>2353.16</v>
      </c>
      <c r="M169" s="10">
        <v>19696.84</v>
      </c>
      <c r="N169"/>
      <c r="O169" s="24"/>
    </row>
    <row r="170" spans="1:15" s="25" customFormat="1" ht="15">
      <c r="A170" s="65">
        <v>158</v>
      </c>
      <c r="B170" s="65" t="s">
        <v>249</v>
      </c>
      <c r="C170" s="15" t="s">
        <v>11</v>
      </c>
      <c r="D170" s="65" t="s">
        <v>58</v>
      </c>
      <c r="E170" s="23" t="s">
        <v>55</v>
      </c>
      <c r="F170" s="51" t="s">
        <v>416</v>
      </c>
      <c r="G170" s="86">
        <v>19800</v>
      </c>
      <c r="H170" s="86">
        <v>0</v>
      </c>
      <c r="I170" s="86">
        <v>568.26</v>
      </c>
      <c r="J170" s="86">
        <v>601.91999999999996</v>
      </c>
      <c r="K170" s="10">
        <v>25</v>
      </c>
      <c r="L170" s="10">
        <v>1195.18</v>
      </c>
      <c r="M170" s="10">
        <v>18604.82</v>
      </c>
      <c r="N170"/>
      <c r="O170" s="24"/>
    </row>
    <row r="171" spans="1:15" s="25" customFormat="1" ht="15">
      <c r="A171" s="65">
        <v>159</v>
      </c>
      <c r="B171" s="65" t="s">
        <v>250</v>
      </c>
      <c r="C171" s="15" t="s">
        <v>11</v>
      </c>
      <c r="D171" s="65" t="s">
        <v>58</v>
      </c>
      <c r="E171" s="23" t="s">
        <v>55</v>
      </c>
      <c r="F171" s="51" t="s">
        <v>416</v>
      </c>
      <c r="G171" s="86">
        <v>19800</v>
      </c>
      <c r="H171" s="86">
        <v>0</v>
      </c>
      <c r="I171" s="86">
        <v>568.26</v>
      </c>
      <c r="J171" s="86">
        <v>601.91999999999996</v>
      </c>
      <c r="K171" s="10">
        <v>12705.63</v>
      </c>
      <c r="L171" s="10">
        <v>13875.81</v>
      </c>
      <c r="M171" s="10">
        <v>5924.19</v>
      </c>
      <c r="N171"/>
      <c r="O171" s="24"/>
    </row>
    <row r="172" spans="1:15" s="25" customFormat="1" ht="15">
      <c r="A172" s="65">
        <v>160</v>
      </c>
      <c r="B172" s="65" t="s">
        <v>251</v>
      </c>
      <c r="C172" s="15" t="s">
        <v>11</v>
      </c>
      <c r="D172" s="65" t="s">
        <v>58</v>
      </c>
      <c r="E172" s="23" t="s">
        <v>55</v>
      </c>
      <c r="F172" s="51" t="s">
        <v>416</v>
      </c>
      <c r="G172" s="86">
        <v>19800</v>
      </c>
      <c r="H172" s="86">
        <v>0</v>
      </c>
      <c r="I172" s="86">
        <v>568.26</v>
      </c>
      <c r="J172" s="86">
        <v>601.91999999999996</v>
      </c>
      <c r="K172" s="10">
        <v>6592.45</v>
      </c>
      <c r="L172" s="10">
        <v>7762.63</v>
      </c>
      <c r="M172" s="10">
        <v>12037.37</v>
      </c>
      <c r="N172"/>
      <c r="O172" s="24"/>
    </row>
    <row r="173" spans="1:15" s="25" customFormat="1" ht="13.5" customHeight="1">
      <c r="A173" s="65">
        <v>161</v>
      </c>
      <c r="B173" s="65" t="s">
        <v>253</v>
      </c>
      <c r="C173" s="15" t="s">
        <v>11</v>
      </c>
      <c r="D173" s="65" t="s">
        <v>58</v>
      </c>
      <c r="E173" s="23" t="s">
        <v>55</v>
      </c>
      <c r="F173" s="51" t="s">
        <v>416</v>
      </c>
      <c r="G173" s="86">
        <v>22050</v>
      </c>
      <c r="H173" s="86">
        <v>0</v>
      </c>
      <c r="I173" s="86">
        <v>632.84</v>
      </c>
      <c r="J173" s="86">
        <v>670.32</v>
      </c>
      <c r="K173" s="10">
        <v>8614.44</v>
      </c>
      <c r="L173" s="10">
        <v>9917.6</v>
      </c>
      <c r="M173" s="10">
        <v>12132.4</v>
      </c>
      <c r="N173"/>
      <c r="O173" s="24"/>
    </row>
    <row r="174" spans="1:15" s="25" customFormat="1" ht="15">
      <c r="A174" s="65">
        <v>162</v>
      </c>
      <c r="B174" s="65" t="s">
        <v>254</v>
      </c>
      <c r="C174" s="26" t="s">
        <v>11</v>
      </c>
      <c r="D174" s="65" t="s">
        <v>58</v>
      </c>
      <c r="E174" s="23" t="s">
        <v>55</v>
      </c>
      <c r="F174" s="51" t="s">
        <v>416</v>
      </c>
      <c r="G174" s="86">
        <v>17050</v>
      </c>
      <c r="H174" s="86">
        <v>0</v>
      </c>
      <c r="I174" s="86">
        <v>489.34</v>
      </c>
      <c r="J174" s="86">
        <v>518.32000000000005</v>
      </c>
      <c r="K174" s="10">
        <v>550</v>
      </c>
      <c r="L174" s="10">
        <v>1557.66</v>
      </c>
      <c r="M174" s="10">
        <v>15492.34</v>
      </c>
      <c r="N174"/>
      <c r="O174" s="24"/>
    </row>
    <row r="175" spans="1:15" s="25" customFormat="1" ht="15">
      <c r="A175" s="65">
        <v>163</v>
      </c>
      <c r="B175" s="65" t="s">
        <v>255</v>
      </c>
      <c r="C175" s="15" t="s">
        <v>11</v>
      </c>
      <c r="D175" s="65" t="s">
        <v>58</v>
      </c>
      <c r="E175" s="23" t="s">
        <v>55</v>
      </c>
      <c r="F175" s="51" t="s">
        <v>415</v>
      </c>
      <c r="G175" s="86">
        <v>26250</v>
      </c>
      <c r="H175" s="86">
        <v>0</v>
      </c>
      <c r="I175" s="86">
        <v>753.38</v>
      </c>
      <c r="J175" s="86">
        <v>798</v>
      </c>
      <c r="K175" s="10">
        <v>6345.19</v>
      </c>
      <c r="L175" s="10">
        <v>7896.57</v>
      </c>
      <c r="M175" s="10">
        <v>18353.43</v>
      </c>
      <c r="N175"/>
      <c r="O175" s="24"/>
    </row>
    <row r="176" spans="1:15" s="25" customFormat="1" ht="15">
      <c r="A176" s="65">
        <v>164</v>
      </c>
      <c r="B176" s="65" t="s">
        <v>256</v>
      </c>
      <c r="C176" s="26" t="s">
        <v>11</v>
      </c>
      <c r="D176" s="65" t="s">
        <v>58</v>
      </c>
      <c r="E176" s="23" t="s">
        <v>55</v>
      </c>
      <c r="F176" s="51" t="s">
        <v>416</v>
      </c>
      <c r="G176" s="86">
        <v>17050</v>
      </c>
      <c r="H176" s="86">
        <v>0</v>
      </c>
      <c r="I176" s="86">
        <v>489.34</v>
      </c>
      <c r="J176" s="86">
        <v>518.32000000000005</v>
      </c>
      <c r="K176" s="10">
        <v>1550</v>
      </c>
      <c r="L176" s="10">
        <v>2557.66</v>
      </c>
      <c r="M176" s="10">
        <v>14492.34</v>
      </c>
      <c r="N176"/>
      <c r="O176" s="24"/>
    </row>
    <row r="177" spans="1:15" s="25" customFormat="1" ht="15">
      <c r="A177" s="65">
        <v>165</v>
      </c>
      <c r="B177" s="65" t="s">
        <v>257</v>
      </c>
      <c r="C177" s="15" t="s">
        <v>11</v>
      </c>
      <c r="D177" s="65" t="s">
        <v>462</v>
      </c>
      <c r="E177" s="23" t="s">
        <v>55</v>
      </c>
      <c r="F177" s="51" t="s">
        <v>415</v>
      </c>
      <c r="G177" s="86">
        <v>55000</v>
      </c>
      <c r="H177" s="86">
        <v>2357.16</v>
      </c>
      <c r="I177" s="86">
        <v>1578.5</v>
      </c>
      <c r="J177" s="86">
        <v>1672</v>
      </c>
      <c r="K177" s="10">
        <v>3762.12</v>
      </c>
      <c r="L177" s="10">
        <v>9369.7800000000007</v>
      </c>
      <c r="M177" s="10">
        <v>45630.22</v>
      </c>
      <c r="N177"/>
      <c r="O177" s="24"/>
    </row>
    <row r="178" spans="1:15" s="25" customFormat="1" ht="15">
      <c r="A178" s="65">
        <v>166</v>
      </c>
      <c r="B178" s="65" t="s">
        <v>259</v>
      </c>
      <c r="C178" s="15" t="s">
        <v>11</v>
      </c>
      <c r="D178" s="65" t="s">
        <v>58</v>
      </c>
      <c r="E178" s="23" t="s">
        <v>55</v>
      </c>
      <c r="F178" s="51" t="s">
        <v>415</v>
      </c>
      <c r="G178" s="86">
        <v>19800</v>
      </c>
      <c r="H178" s="86">
        <v>0</v>
      </c>
      <c r="I178" s="86">
        <v>568.26</v>
      </c>
      <c r="J178" s="86">
        <v>601.91999999999996</v>
      </c>
      <c r="K178" s="10">
        <v>3586.11</v>
      </c>
      <c r="L178" s="10">
        <v>4756.29</v>
      </c>
      <c r="M178" s="10">
        <v>15043.71</v>
      </c>
      <c r="N178"/>
      <c r="O178" s="24"/>
    </row>
    <row r="179" spans="1:15" s="25" customFormat="1" ht="15">
      <c r="A179" s="65">
        <v>167</v>
      </c>
      <c r="B179" s="65" t="s">
        <v>432</v>
      </c>
      <c r="C179" s="15" t="s">
        <v>11</v>
      </c>
      <c r="D179" s="65" t="s">
        <v>58</v>
      </c>
      <c r="E179" s="23" t="s">
        <v>55</v>
      </c>
      <c r="F179" s="51" t="s">
        <v>415</v>
      </c>
      <c r="G179" s="86">
        <v>17050</v>
      </c>
      <c r="H179" s="86">
        <v>0</v>
      </c>
      <c r="I179" s="86">
        <v>489.34</v>
      </c>
      <c r="J179" s="86">
        <v>518.32000000000005</v>
      </c>
      <c r="K179" s="10">
        <v>1050</v>
      </c>
      <c r="L179" s="10">
        <v>2057.66</v>
      </c>
      <c r="M179" s="10">
        <v>14992.34</v>
      </c>
      <c r="N179"/>
      <c r="O179" s="24"/>
    </row>
    <row r="180" spans="1:15" s="25" customFormat="1" ht="15">
      <c r="A180" s="65">
        <v>168</v>
      </c>
      <c r="B180" s="65" t="s">
        <v>260</v>
      </c>
      <c r="C180" s="15" t="s">
        <v>11</v>
      </c>
      <c r="D180" s="65" t="s">
        <v>58</v>
      </c>
      <c r="E180" s="23" t="s">
        <v>55</v>
      </c>
      <c r="F180" s="51" t="s">
        <v>415</v>
      </c>
      <c r="G180" s="86">
        <v>17050</v>
      </c>
      <c r="H180" s="86">
        <v>0</v>
      </c>
      <c r="I180" s="86">
        <v>489.34</v>
      </c>
      <c r="J180" s="86">
        <v>518.32000000000005</v>
      </c>
      <c r="K180" s="10">
        <v>25</v>
      </c>
      <c r="L180" s="10">
        <v>1032.6600000000001</v>
      </c>
      <c r="M180" s="10">
        <v>16017.34</v>
      </c>
      <c r="N180"/>
      <c r="O180" s="24"/>
    </row>
    <row r="181" spans="1:15" s="25" customFormat="1" ht="15">
      <c r="A181" s="65">
        <v>169</v>
      </c>
      <c r="B181" s="65" t="s">
        <v>261</v>
      </c>
      <c r="C181" s="15" t="s">
        <v>11</v>
      </c>
      <c r="D181" s="65" t="s">
        <v>58</v>
      </c>
      <c r="E181" s="23" t="s">
        <v>55</v>
      </c>
      <c r="F181" s="51" t="s">
        <v>416</v>
      </c>
      <c r="G181" s="86">
        <v>22050</v>
      </c>
      <c r="H181" s="86">
        <v>0</v>
      </c>
      <c r="I181" s="86">
        <v>632.84</v>
      </c>
      <c r="J181" s="86">
        <v>670.32</v>
      </c>
      <c r="K181" s="10">
        <v>25</v>
      </c>
      <c r="L181" s="10">
        <v>1328.16</v>
      </c>
      <c r="M181" s="10">
        <v>20721.84</v>
      </c>
      <c r="N181"/>
      <c r="O181" s="24"/>
    </row>
    <row r="182" spans="1:15" s="25" customFormat="1" ht="15">
      <c r="A182" s="65">
        <v>170</v>
      </c>
      <c r="B182" s="65" t="s">
        <v>262</v>
      </c>
      <c r="C182" s="15" t="s">
        <v>11</v>
      </c>
      <c r="D182" s="65" t="s">
        <v>119</v>
      </c>
      <c r="E182" s="23" t="s">
        <v>55</v>
      </c>
      <c r="F182" s="51" t="s">
        <v>416</v>
      </c>
      <c r="G182" s="86">
        <v>83000</v>
      </c>
      <c r="H182" s="86">
        <v>8106.54</v>
      </c>
      <c r="I182" s="86">
        <v>2382.1</v>
      </c>
      <c r="J182" s="86">
        <v>2523.1999999999998</v>
      </c>
      <c r="K182" s="10">
        <v>650</v>
      </c>
      <c r="L182" s="10">
        <v>13661.84</v>
      </c>
      <c r="M182" s="10">
        <v>69338.16</v>
      </c>
      <c r="N182"/>
      <c r="O182" s="24"/>
    </row>
    <row r="183" spans="1:15" s="25" customFormat="1" ht="14.25" customHeight="1">
      <c r="A183" s="65">
        <v>171</v>
      </c>
      <c r="B183" s="65" t="s">
        <v>263</v>
      </c>
      <c r="C183" s="15" t="s">
        <v>11</v>
      </c>
      <c r="D183" s="65" t="s">
        <v>460</v>
      </c>
      <c r="E183" s="23" t="s">
        <v>55</v>
      </c>
      <c r="F183" s="51" t="s">
        <v>416</v>
      </c>
      <c r="G183" s="86">
        <v>45000</v>
      </c>
      <c r="H183" s="86">
        <v>1148.33</v>
      </c>
      <c r="I183" s="86">
        <v>1291.5</v>
      </c>
      <c r="J183" s="86">
        <v>1368</v>
      </c>
      <c r="K183" s="10">
        <v>1650</v>
      </c>
      <c r="L183" s="10">
        <v>5457.83</v>
      </c>
      <c r="M183" s="10">
        <v>39542.17</v>
      </c>
      <c r="N183"/>
      <c r="O183" s="24"/>
    </row>
    <row r="184" spans="1:15" s="25" customFormat="1" ht="15">
      <c r="A184" s="65">
        <v>172</v>
      </c>
      <c r="B184" s="65" t="s">
        <v>264</v>
      </c>
      <c r="C184" s="15" t="s">
        <v>11</v>
      </c>
      <c r="D184" s="65" t="s">
        <v>58</v>
      </c>
      <c r="E184" s="23" t="s">
        <v>55</v>
      </c>
      <c r="F184" s="51" t="s">
        <v>416</v>
      </c>
      <c r="G184" s="86">
        <v>17050</v>
      </c>
      <c r="H184" s="86">
        <v>0</v>
      </c>
      <c r="I184" s="86">
        <v>489.34</v>
      </c>
      <c r="J184" s="86">
        <v>518.32000000000005</v>
      </c>
      <c r="K184" s="10">
        <v>25</v>
      </c>
      <c r="L184" s="10">
        <v>1032.6600000000001</v>
      </c>
      <c r="M184" s="10">
        <v>16017.34</v>
      </c>
      <c r="N184"/>
      <c r="O184" s="24"/>
    </row>
    <row r="185" spans="1:15" s="25" customFormat="1" ht="15">
      <c r="A185" s="65">
        <v>173</v>
      </c>
      <c r="B185" s="65" t="s">
        <v>265</v>
      </c>
      <c r="C185" s="26" t="s">
        <v>32</v>
      </c>
      <c r="D185" s="65" t="s">
        <v>78</v>
      </c>
      <c r="E185" s="23" t="s">
        <v>55</v>
      </c>
      <c r="F185" s="51" t="s">
        <v>415</v>
      </c>
      <c r="G185" s="86">
        <v>24150</v>
      </c>
      <c r="H185" s="86">
        <v>0</v>
      </c>
      <c r="I185" s="86">
        <v>693.11</v>
      </c>
      <c r="J185" s="86">
        <v>734.16</v>
      </c>
      <c r="K185" s="10">
        <v>2550</v>
      </c>
      <c r="L185" s="10">
        <v>3977.27</v>
      </c>
      <c r="M185" s="10">
        <v>20172.73</v>
      </c>
      <c r="N185"/>
      <c r="O185" s="24"/>
    </row>
    <row r="186" spans="1:15" s="25" customFormat="1" ht="15">
      <c r="A186" s="65">
        <v>174</v>
      </c>
      <c r="B186" s="65" t="s">
        <v>266</v>
      </c>
      <c r="C186" s="15" t="s">
        <v>32</v>
      </c>
      <c r="D186" s="65" t="s">
        <v>58</v>
      </c>
      <c r="E186" s="23" t="s">
        <v>55</v>
      </c>
      <c r="F186" s="51" t="s">
        <v>415</v>
      </c>
      <c r="G186" s="86">
        <v>22050</v>
      </c>
      <c r="H186" s="86">
        <v>0</v>
      </c>
      <c r="I186" s="86">
        <v>632.84</v>
      </c>
      <c r="J186" s="86">
        <v>670.32</v>
      </c>
      <c r="K186" s="10">
        <v>5811.11</v>
      </c>
      <c r="L186" s="10">
        <v>7114.27</v>
      </c>
      <c r="M186" s="10">
        <v>14935.73</v>
      </c>
      <c r="N186"/>
      <c r="O186" s="24"/>
    </row>
    <row r="187" spans="1:15" s="25" customFormat="1" ht="15">
      <c r="A187" s="65">
        <v>175</v>
      </c>
      <c r="B187" s="65" t="s">
        <v>267</v>
      </c>
      <c r="C187" s="15" t="s">
        <v>268</v>
      </c>
      <c r="D187" s="65" t="s">
        <v>54</v>
      </c>
      <c r="E187" s="23" t="s">
        <v>55</v>
      </c>
      <c r="F187" s="51" t="s">
        <v>415</v>
      </c>
      <c r="G187" s="86">
        <v>17600</v>
      </c>
      <c r="H187" s="86">
        <v>0</v>
      </c>
      <c r="I187" s="86">
        <v>505.12</v>
      </c>
      <c r="J187" s="86">
        <v>535.04</v>
      </c>
      <c r="K187" s="10">
        <v>25</v>
      </c>
      <c r="L187" s="10">
        <v>1065.1600000000001</v>
      </c>
      <c r="M187" s="10">
        <v>16534.84</v>
      </c>
      <c r="N187"/>
      <c r="O187" s="24"/>
    </row>
    <row r="188" spans="1:15" s="25" customFormat="1" ht="15">
      <c r="A188" s="65">
        <v>176</v>
      </c>
      <c r="B188" s="65" t="s">
        <v>269</v>
      </c>
      <c r="C188" s="15" t="s">
        <v>268</v>
      </c>
      <c r="D188" s="65" t="s">
        <v>270</v>
      </c>
      <c r="E188" s="23" t="s">
        <v>55</v>
      </c>
      <c r="F188" s="51" t="s">
        <v>416</v>
      </c>
      <c r="G188" s="86">
        <v>19250</v>
      </c>
      <c r="H188" s="86">
        <v>0</v>
      </c>
      <c r="I188" s="86">
        <v>552.48</v>
      </c>
      <c r="J188" s="86">
        <v>585.20000000000005</v>
      </c>
      <c r="K188" s="10">
        <v>25</v>
      </c>
      <c r="L188" s="10">
        <v>1162.68</v>
      </c>
      <c r="M188" s="10">
        <v>18087.32</v>
      </c>
      <c r="N188"/>
      <c r="O188" s="24"/>
    </row>
    <row r="189" spans="1:15" s="25" customFormat="1" ht="15">
      <c r="A189" s="65">
        <v>177</v>
      </c>
      <c r="B189" s="65" t="s">
        <v>271</v>
      </c>
      <c r="C189" s="15" t="s">
        <v>268</v>
      </c>
      <c r="D189" s="65" t="s">
        <v>58</v>
      </c>
      <c r="E189" s="23" t="s">
        <v>55</v>
      </c>
      <c r="F189" s="51" t="s">
        <v>416</v>
      </c>
      <c r="G189" s="86">
        <v>19800</v>
      </c>
      <c r="H189" s="86">
        <v>0</v>
      </c>
      <c r="I189" s="86">
        <v>568.26</v>
      </c>
      <c r="J189" s="86">
        <v>601.91999999999996</v>
      </c>
      <c r="K189" s="10">
        <v>25</v>
      </c>
      <c r="L189" s="10">
        <v>1195.18</v>
      </c>
      <c r="M189" s="10">
        <v>18604.82</v>
      </c>
      <c r="N189"/>
      <c r="O189" s="24"/>
    </row>
    <row r="190" spans="1:15" s="25" customFormat="1" ht="15">
      <c r="A190" s="65">
        <v>178</v>
      </c>
      <c r="B190" s="65" t="s">
        <v>272</v>
      </c>
      <c r="C190" s="15" t="s">
        <v>268</v>
      </c>
      <c r="D190" s="65" t="s">
        <v>273</v>
      </c>
      <c r="E190" s="23" t="s">
        <v>55</v>
      </c>
      <c r="F190" s="51" t="s">
        <v>416</v>
      </c>
      <c r="G190" s="86">
        <v>24150</v>
      </c>
      <c r="H190" s="86">
        <v>0</v>
      </c>
      <c r="I190" s="86">
        <v>693.11</v>
      </c>
      <c r="J190" s="86">
        <v>734.16</v>
      </c>
      <c r="K190" s="10">
        <v>125</v>
      </c>
      <c r="L190" s="10">
        <v>1552.27</v>
      </c>
      <c r="M190" s="10">
        <v>22597.73</v>
      </c>
      <c r="N190"/>
      <c r="O190" s="24"/>
    </row>
    <row r="191" spans="1:15" s="25" customFormat="1" ht="15">
      <c r="A191" s="65">
        <v>179</v>
      </c>
      <c r="B191" s="65" t="s">
        <v>274</v>
      </c>
      <c r="C191" s="15" t="s">
        <v>268</v>
      </c>
      <c r="D191" s="65" t="s">
        <v>78</v>
      </c>
      <c r="E191" s="23" t="s">
        <v>55</v>
      </c>
      <c r="F191" s="51" t="s">
        <v>415</v>
      </c>
      <c r="G191" s="86">
        <v>19800</v>
      </c>
      <c r="H191" s="86">
        <v>0</v>
      </c>
      <c r="I191" s="86">
        <v>568.26</v>
      </c>
      <c r="J191" s="86">
        <v>601.91999999999996</v>
      </c>
      <c r="K191" s="10">
        <v>25</v>
      </c>
      <c r="L191" s="10">
        <v>1195.18</v>
      </c>
      <c r="M191" s="10">
        <v>18604.82</v>
      </c>
      <c r="N191"/>
      <c r="O191" s="24"/>
    </row>
    <row r="192" spans="1:15" ht="15">
      <c r="A192" s="65">
        <v>180</v>
      </c>
      <c r="B192" s="65" t="s">
        <v>275</v>
      </c>
      <c r="C192" s="15" t="s">
        <v>276</v>
      </c>
      <c r="D192" s="65" t="s">
        <v>58</v>
      </c>
      <c r="E192" s="23" t="s">
        <v>74</v>
      </c>
      <c r="F192" s="51" t="s">
        <v>416</v>
      </c>
      <c r="G192" s="86">
        <v>33000</v>
      </c>
      <c r="H192" s="86">
        <v>0</v>
      </c>
      <c r="I192" s="86">
        <v>947.1</v>
      </c>
      <c r="J192" s="86">
        <v>1003.2</v>
      </c>
      <c r="K192" s="10">
        <v>7029.55</v>
      </c>
      <c r="L192" s="10">
        <v>8979.85</v>
      </c>
      <c r="M192" s="10">
        <v>24020.15</v>
      </c>
      <c r="N192"/>
    </row>
    <row r="193" spans="1:15" s="25" customFormat="1" ht="15">
      <c r="A193" s="65">
        <v>181</v>
      </c>
      <c r="B193" s="65" t="s">
        <v>281</v>
      </c>
      <c r="C193" s="15" t="s">
        <v>276</v>
      </c>
      <c r="D193" s="65" t="s">
        <v>458</v>
      </c>
      <c r="E193" s="23" t="s">
        <v>74</v>
      </c>
      <c r="F193" s="51" t="s">
        <v>415</v>
      </c>
      <c r="G193" s="86">
        <v>45000</v>
      </c>
      <c r="H193" s="86">
        <v>1148.33</v>
      </c>
      <c r="I193" s="86">
        <v>1291.5</v>
      </c>
      <c r="J193" s="86">
        <v>1368</v>
      </c>
      <c r="K193" s="10">
        <v>10462.5</v>
      </c>
      <c r="L193" s="10">
        <v>14270.33</v>
      </c>
      <c r="M193" s="10">
        <v>30729.67</v>
      </c>
      <c r="N193"/>
      <c r="O193" s="24"/>
    </row>
    <row r="194" spans="1:15" s="25" customFormat="1" ht="15">
      <c r="A194" s="65">
        <v>182</v>
      </c>
      <c r="B194" s="65" t="s">
        <v>277</v>
      </c>
      <c r="C194" s="15" t="s">
        <v>276</v>
      </c>
      <c r="D194" s="65" t="s">
        <v>278</v>
      </c>
      <c r="E194" s="23" t="s">
        <v>55</v>
      </c>
      <c r="F194" s="51" t="s">
        <v>416</v>
      </c>
      <c r="G194" s="86">
        <v>22050</v>
      </c>
      <c r="H194" s="86">
        <v>0</v>
      </c>
      <c r="I194" s="86">
        <v>632.84</v>
      </c>
      <c r="J194" s="86">
        <v>670.32</v>
      </c>
      <c r="K194" s="10">
        <v>7460.38</v>
      </c>
      <c r="L194" s="10">
        <v>8763.5400000000009</v>
      </c>
      <c r="M194" s="10">
        <v>13286.46</v>
      </c>
      <c r="N194"/>
      <c r="O194" s="24"/>
    </row>
    <row r="195" spans="1:15" s="25" customFormat="1" ht="15">
      <c r="A195" s="65">
        <v>183</v>
      </c>
      <c r="B195" s="65" t="s">
        <v>279</v>
      </c>
      <c r="C195" s="15" t="s">
        <v>276</v>
      </c>
      <c r="D195" s="65" t="s">
        <v>280</v>
      </c>
      <c r="E195" s="23" t="s">
        <v>55</v>
      </c>
      <c r="F195" s="51" t="s">
        <v>415</v>
      </c>
      <c r="G195" s="86">
        <v>24150</v>
      </c>
      <c r="H195" s="86">
        <v>0</v>
      </c>
      <c r="I195" s="86">
        <v>693.11</v>
      </c>
      <c r="J195" s="86">
        <v>734.16</v>
      </c>
      <c r="K195" s="10">
        <v>5732.12</v>
      </c>
      <c r="L195" s="10">
        <v>7159.39</v>
      </c>
      <c r="M195" s="10">
        <v>16990.61</v>
      </c>
      <c r="N195"/>
      <c r="O195" s="24"/>
    </row>
    <row r="196" spans="1:15" s="25" customFormat="1" ht="15">
      <c r="A196" s="65">
        <v>184</v>
      </c>
      <c r="B196" s="65" t="s">
        <v>282</v>
      </c>
      <c r="C196" s="15" t="s">
        <v>276</v>
      </c>
      <c r="D196" s="65" t="s">
        <v>58</v>
      </c>
      <c r="E196" s="23" t="s">
        <v>55</v>
      </c>
      <c r="F196" s="51" t="s">
        <v>416</v>
      </c>
      <c r="G196" s="86">
        <v>27825</v>
      </c>
      <c r="H196" s="86">
        <v>0</v>
      </c>
      <c r="I196" s="86">
        <v>798.58</v>
      </c>
      <c r="J196" s="86">
        <v>845.88</v>
      </c>
      <c r="K196" s="10">
        <v>16626.310000000001</v>
      </c>
      <c r="L196" s="10">
        <v>18270.77</v>
      </c>
      <c r="M196" s="10">
        <v>9554.23</v>
      </c>
      <c r="N196"/>
      <c r="O196" s="24"/>
    </row>
    <row r="197" spans="1:15" s="25" customFormat="1" ht="15">
      <c r="A197" s="65">
        <v>185</v>
      </c>
      <c r="B197" s="65" t="s">
        <v>283</v>
      </c>
      <c r="C197" s="15" t="s">
        <v>276</v>
      </c>
      <c r="D197" s="65" t="s">
        <v>119</v>
      </c>
      <c r="E197" s="23" t="s">
        <v>55</v>
      </c>
      <c r="F197" s="51" t="s">
        <v>415</v>
      </c>
      <c r="G197" s="86">
        <v>83000</v>
      </c>
      <c r="H197" s="86">
        <v>8106.54</v>
      </c>
      <c r="I197" s="86">
        <v>2382.1</v>
      </c>
      <c r="J197" s="86">
        <v>2523.1999999999998</v>
      </c>
      <c r="K197" s="10">
        <v>7328.41</v>
      </c>
      <c r="L197" s="10">
        <v>20340.25</v>
      </c>
      <c r="M197" s="10">
        <v>62659.75</v>
      </c>
      <c r="N197"/>
      <c r="O197" s="24"/>
    </row>
    <row r="198" spans="1:15" s="25" customFormat="1" ht="15">
      <c r="A198" s="65">
        <v>186</v>
      </c>
      <c r="B198" s="65" t="s">
        <v>284</v>
      </c>
      <c r="C198" s="15" t="s">
        <v>53</v>
      </c>
      <c r="D198" s="65" t="s">
        <v>54</v>
      </c>
      <c r="E198" s="23" t="s">
        <v>74</v>
      </c>
      <c r="F198" s="51" t="s">
        <v>415</v>
      </c>
      <c r="G198" s="86">
        <v>17600</v>
      </c>
      <c r="H198" s="86">
        <v>0</v>
      </c>
      <c r="I198" s="86">
        <v>505.12</v>
      </c>
      <c r="J198" s="86">
        <v>535.04</v>
      </c>
      <c r="K198" s="10">
        <v>6242.85</v>
      </c>
      <c r="L198" s="10">
        <v>7283.01</v>
      </c>
      <c r="M198" s="10">
        <v>10316.99</v>
      </c>
      <c r="N198"/>
      <c r="O198" s="24"/>
    </row>
    <row r="199" spans="1:15" s="25" customFormat="1" ht="15">
      <c r="A199" s="65">
        <v>187</v>
      </c>
      <c r="B199" s="65" t="s">
        <v>311</v>
      </c>
      <c r="C199" s="15" t="s">
        <v>53</v>
      </c>
      <c r="D199" s="65" t="s">
        <v>58</v>
      </c>
      <c r="E199" s="23" t="s">
        <v>74</v>
      </c>
      <c r="F199" s="51" t="s">
        <v>415</v>
      </c>
      <c r="G199" s="86">
        <v>24150</v>
      </c>
      <c r="H199" s="86">
        <v>0</v>
      </c>
      <c r="I199" s="86">
        <v>693.11</v>
      </c>
      <c r="J199" s="86">
        <v>734.16</v>
      </c>
      <c r="K199" s="10">
        <v>3050</v>
      </c>
      <c r="L199" s="10">
        <v>4477.2700000000004</v>
      </c>
      <c r="M199" s="10">
        <v>19672.73</v>
      </c>
      <c r="N199"/>
      <c r="O199" s="24"/>
    </row>
    <row r="200" spans="1:15" ht="15.75" customHeight="1">
      <c r="A200" s="65">
        <v>188</v>
      </c>
      <c r="B200" s="65" t="s">
        <v>316</v>
      </c>
      <c r="C200" s="15" t="s">
        <v>53</v>
      </c>
      <c r="D200" s="65" t="s">
        <v>54</v>
      </c>
      <c r="E200" s="23" t="s">
        <v>74</v>
      </c>
      <c r="F200" s="51" t="s">
        <v>415</v>
      </c>
      <c r="G200" s="86">
        <v>17600</v>
      </c>
      <c r="H200" s="86">
        <v>0</v>
      </c>
      <c r="I200" s="86">
        <v>505.12</v>
      </c>
      <c r="J200" s="86">
        <v>535.04</v>
      </c>
      <c r="K200" s="10">
        <v>25</v>
      </c>
      <c r="L200" s="10">
        <v>1065.1600000000001</v>
      </c>
      <c r="M200" s="10">
        <v>16534.84</v>
      </c>
      <c r="N200"/>
    </row>
    <row r="201" spans="1:15" ht="15">
      <c r="A201" s="65">
        <v>189</v>
      </c>
      <c r="B201" s="65" t="s">
        <v>321</v>
      </c>
      <c r="C201" s="15" t="s">
        <v>53</v>
      </c>
      <c r="D201" s="65" t="s">
        <v>54</v>
      </c>
      <c r="E201" s="23" t="s">
        <v>74</v>
      </c>
      <c r="F201" s="51" t="s">
        <v>415</v>
      </c>
      <c r="G201" s="86">
        <v>17600</v>
      </c>
      <c r="H201" s="86">
        <v>0</v>
      </c>
      <c r="I201" s="86">
        <v>505.12</v>
      </c>
      <c r="J201" s="86">
        <v>535.04</v>
      </c>
      <c r="K201" s="10">
        <v>10918.42</v>
      </c>
      <c r="L201" s="10">
        <v>11958.58</v>
      </c>
      <c r="M201" s="10">
        <v>5641.42</v>
      </c>
      <c r="N201"/>
    </row>
    <row r="202" spans="1:15" ht="15">
      <c r="A202" s="65">
        <v>190</v>
      </c>
      <c r="B202" s="65" t="s">
        <v>285</v>
      </c>
      <c r="C202" s="15" t="s">
        <v>53</v>
      </c>
      <c r="D202" s="65" t="s">
        <v>270</v>
      </c>
      <c r="E202" s="23" t="s">
        <v>55</v>
      </c>
      <c r="F202" s="51" t="s">
        <v>416</v>
      </c>
      <c r="G202" s="86">
        <v>24150</v>
      </c>
      <c r="H202" s="86">
        <v>0</v>
      </c>
      <c r="I202" s="86">
        <v>693.11</v>
      </c>
      <c r="J202" s="86">
        <v>734.16</v>
      </c>
      <c r="K202" s="10">
        <v>3420.5</v>
      </c>
      <c r="L202" s="10">
        <v>4847.7700000000004</v>
      </c>
      <c r="M202" s="10">
        <v>19302.23</v>
      </c>
      <c r="N202"/>
    </row>
    <row r="203" spans="1:15" ht="15">
      <c r="A203" s="65">
        <v>191</v>
      </c>
      <c r="B203" s="65" t="s">
        <v>286</v>
      </c>
      <c r="C203" s="15" t="s">
        <v>53</v>
      </c>
      <c r="D203" s="65" t="s">
        <v>287</v>
      </c>
      <c r="E203" s="23" t="s">
        <v>55</v>
      </c>
      <c r="F203" s="51" t="s">
        <v>416</v>
      </c>
      <c r="G203" s="86">
        <v>24150</v>
      </c>
      <c r="H203" s="86">
        <v>0</v>
      </c>
      <c r="I203" s="86">
        <v>693.11</v>
      </c>
      <c r="J203" s="86">
        <v>734.16</v>
      </c>
      <c r="K203" s="10">
        <v>2478.5700000000002</v>
      </c>
      <c r="L203" s="10">
        <v>3905.84</v>
      </c>
      <c r="M203" s="10">
        <v>20244.16</v>
      </c>
      <c r="N203"/>
    </row>
    <row r="204" spans="1:15" ht="15">
      <c r="A204" s="65">
        <v>192</v>
      </c>
      <c r="B204" s="65" t="s">
        <v>288</v>
      </c>
      <c r="C204" s="15" t="s">
        <v>53</v>
      </c>
      <c r="D204" s="65" t="s">
        <v>54</v>
      </c>
      <c r="E204" s="23" t="s">
        <v>55</v>
      </c>
      <c r="F204" s="51" t="s">
        <v>415</v>
      </c>
      <c r="G204" s="86">
        <v>17600</v>
      </c>
      <c r="H204" s="86">
        <v>0</v>
      </c>
      <c r="I204" s="86">
        <v>505.12</v>
      </c>
      <c r="J204" s="86">
        <v>535.04</v>
      </c>
      <c r="K204" s="10">
        <v>7062.67</v>
      </c>
      <c r="L204" s="10">
        <v>8102.83</v>
      </c>
      <c r="M204" s="10">
        <v>9497.17</v>
      </c>
      <c r="N204"/>
    </row>
    <row r="205" spans="1:15" s="25" customFormat="1" ht="15">
      <c r="A205" s="65">
        <v>193</v>
      </c>
      <c r="B205" s="65" t="s">
        <v>289</v>
      </c>
      <c r="C205" s="15" t="s">
        <v>53</v>
      </c>
      <c r="D205" s="65" t="s">
        <v>54</v>
      </c>
      <c r="E205" s="23" t="s">
        <v>55</v>
      </c>
      <c r="F205" s="51" t="s">
        <v>416</v>
      </c>
      <c r="G205" s="86">
        <v>17600</v>
      </c>
      <c r="H205" s="86">
        <v>0</v>
      </c>
      <c r="I205" s="86">
        <v>505.12</v>
      </c>
      <c r="J205" s="86">
        <v>535.04</v>
      </c>
      <c r="K205" s="10">
        <v>9819.75</v>
      </c>
      <c r="L205" s="10">
        <v>10859.91</v>
      </c>
      <c r="M205" s="10">
        <v>6740.09</v>
      </c>
      <c r="N205"/>
      <c r="O205" s="24"/>
    </row>
    <row r="206" spans="1:15" s="25" customFormat="1" ht="15">
      <c r="A206" s="65">
        <v>194</v>
      </c>
      <c r="B206" s="65" t="s">
        <v>290</v>
      </c>
      <c r="C206" s="15" t="s">
        <v>53</v>
      </c>
      <c r="D206" s="65" t="s">
        <v>291</v>
      </c>
      <c r="E206" s="23" t="s">
        <v>55</v>
      </c>
      <c r="F206" s="51" t="s">
        <v>416</v>
      </c>
      <c r="G206" s="86">
        <v>24150</v>
      </c>
      <c r="H206" s="86">
        <v>0</v>
      </c>
      <c r="I206" s="86">
        <v>693.11</v>
      </c>
      <c r="J206" s="86">
        <v>734.16</v>
      </c>
      <c r="K206" s="10">
        <v>2190</v>
      </c>
      <c r="L206" s="10">
        <v>3617.27</v>
      </c>
      <c r="M206" s="10">
        <v>20532.73</v>
      </c>
      <c r="N206"/>
      <c r="O206" s="24"/>
    </row>
    <row r="207" spans="1:15" s="25" customFormat="1" ht="15">
      <c r="A207" s="65">
        <v>195</v>
      </c>
      <c r="B207" s="65" t="s">
        <v>292</v>
      </c>
      <c r="C207" s="15" t="s">
        <v>53</v>
      </c>
      <c r="D207" s="65" t="s">
        <v>54</v>
      </c>
      <c r="E207" s="23" t="s">
        <v>55</v>
      </c>
      <c r="F207" s="51" t="s">
        <v>416</v>
      </c>
      <c r="G207" s="86">
        <v>22000</v>
      </c>
      <c r="H207" s="86">
        <v>0</v>
      </c>
      <c r="I207" s="86">
        <v>631.4</v>
      </c>
      <c r="J207" s="86">
        <v>668.8</v>
      </c>
      <c r="K207" s="10">
        <v>4378.66</v>
      </c>
      <c r="L207" s="10">
        <v>5678.86</v>
      </c>
      <c r="M207" s="10">
        <v>16321.14</v>
      </c>
      <c r="N207"/>
      <c r="O207" s="24"/>
    </row>
    <row r="208" spans="1:15" s="25" customFormat="1" ht="15">
      <c r="A208" s="65">
        <v>196</v>
      </c>
      <c r="B208" s="65" t="s">
        <v>293</v>
      </c>
      <c r="C208" s="15" t="s">
        <v>53</v>
      </c>
      <c r="D208" s="65" t="s">
        <v>468</v>
      </c>
      <c r="E208" s="23" t="s">
        <v>55</v>
      </c>
      <c r="F208" s="51" t="s">
        <v>416</v>
      </c>
      <c r="G208" s="86">
        <v>31000</v>
      </c>
      <c r="H208" s="86">
        <v>0</v>
      </c>
      <c r="I208" s="86">
        <v>889.7</v>
      </c>
      <c r="J208" s="86">
        <v>942.4</v>
      </c>
      <c r="K208" s="10">
        <v>19197.54</v>
      </c>
      <c r="L208" s="10">
        <v>21029.64</v>
      </c>
      <c r="M208" s="10">
        <v>9970.36</v>
      </c>
      <c r="N208"/>
      <c r="O208" s="24"/>
    </row>
    <row r="209" spans="1:18" s="25" customFormat="1" ht="15">
      <c r="A209" s="65">
        <v>197</v>
      </c>
      <c r="B209" s="65" t="s">
        <v>294</v>
      </c>
      <c r="C209" s="12" t="s">
        <v>53</v>
      </c>
      <c r="D209" s="65" t="s">
        <v>295</v>
      </c>
      <c r="E209" s="23" t="s">
        <v>55</v>
      </c>
      <c r="F209" s="51" t="s">
        <v>416</v>
      </c>
      <c r="G209" s="86">
        <v>22050</v>
      </c>
      <c r="H209" s="86">
        <v>0</v>
      </c>
      <c r="I209" s="86">
        <v>632.84</v>
      </c>
      <c r="J209" s="86">
        <v>670.32</v>
      </c>
      <c r="K209" s="10">
        <v>25</v>
      </c>
      <c r="L209" s="10">
        <v>1328.16</v>
      </c>
      <c r="M209" s="10">
        <v>20721.84</v>
      </c>
      <c r="N209"/>
      <c r="O209" s="24"/>
    </row>
    <row r="210" spans="1:18" s="25" customFormat="1" ht="15">
      <c r="A210" s="65">
        <v>198</v>
      </c>
      <c r="B210" s="65" t="s">
        <v>296</v>
      </c>
      <c r="C210" s="15" t="s">
        <v>53</v>
      </c>
      <c r="D210" s="65" t="s">
        <v>270</v>
      </c>
      <c r="E210" s="23" t="s">
        <v>55</v>
      </c>
      <c r="F210" s="51" t="s">
        <v>416</v>
      </c>
      <c r="G210" s="86">
        <v>24150</v>
      </c>
      <c r="H210" s="86">
        <v>0</v>
      </c>
      <c r="I210" s="86">
        <v>693.11</v>
      </c>
      <c r="J210" s="86">
        <v>734.16</v>
      </c>
      <c r="K210" s="10">
        <v>6075</v>
      </c>
      <c r="L210" s="10">
        <v>7502.27</v>
      </c>
      <c r="M210" s="10">
        <v>16647.73</v>
      </c>
      <c r="N210"/>
      <c r="O210" s="24"/>
    </row>
    <row r="211" spans="1:18" s="25" customFormat="1" ht="15">
      <c r="A211" s="65">
        <v>199</v>
      </c>
      <c r="B211" s="65" t="s">
        <v>297</v>
      </c>
      <c r="C211" s="15" t="s">
        <v>53</v>
      </c>
      <c r="D211" s="65" t="s">
        <v>54</v>
      </c>
      <c r="E211" s="23" t="s">
        <v>55</v>
      </c>
      <c r="F211" s="51" t="s">
        <v>415</v>
      </c>
      <c r="G211" s="86">
        <v>17600</v>
      </c>
      <c r="H211" s="86">
        <v>0</v>
      </c>
      <c r="I211" s="86">
        <v>505.12</v>
      </c>
      <c r="J211" s="86">
        <v>535.04</v>
      </c>
      <c r="K211" s="10">
        <v>6752.85</v>
      </c>
      <c r="L211" s="10">
        <v>7793.01</v>
      </c>
      <c r="M211" s="10">
        <v>9806.99</v>
      </c>
      <c r="N211"/>
      <c r="O211" s="24"/>
    </row>
    <row r="212" spans="1:18" s="25" customFormat="1" ht="14.25" customHeight="1">
      <c r="A212" s="65">
        <v>200</v>
      </c>
      <c r="B212" s="65" t="s">
        <v>298</v>
      </c>
      <c r="C212" s="15" t="s">
        <v>53</v>
      </c>
      <c r="D212" s="65" t="s">
        <v>299</v>
      </c>
      <c r="E212" s="23" t="s">
        <v>55</v>
      </c>
      <c r="F212" s="51" t="s">
        <v>416</v>
      </c>
      <c r="G212" s="86">
        <v>38000</v>
      </c>
      <c r="H212" s="86">
        <v>0</v>
      </c>
      <c r="I212" s="86">
        <v>1090.5999999999999</v>
      </c>
      <c r="J212" s="86">
        <v>1155.2</v>
      </c>
      <c r="K212" s="10">
        <v>16812.62</v>
      </c>
      <c r="L212" s="10">
        <v>19058.419999999998</v>
      </c>
      <c r="M212" s="10">
        <v>18941.580000000002</v>
      </c>
      <c r="N212"/>
      <c r="O212" s="24"/>
    </row>
    <row r="213" spans="1:18" s="25" customFormat="1" ht="15">
      <c r="A213" s="65">
        <v>201</v>
      </c>
      <c r="B213" s="65" t="s">
        <v>300</v>
      </c>
      <c r="C213" s="15" t="s">
        <v>53</v>
      </c>
      <c r="D213" s="65" t="s">
        <v>78</v>
      </c>
      <c r="E213" s="23" t="s">
        <v>55</v>
      </c>
      <c r="F213" s="51" t="s">
        <v>415</v>
      </c>
      <c r="G213" s="86">
        <v>24150</v>
      </c>
      <c r="H213" s="86">
        <v>0</v>
      </c>
      <c r="I213" s="86">
        <v>693.11</v>
      </c>
      <c r="J213" s="86">
        <v>734.16</v>
      </c>
      <c r="K213" s="10">
        <v>1650</v>
      </c>
      <c r="L213" s="10">
        <v>3077.27</v>
      </c>
      <c r="M213" s="10">
        <v>21072.73</v>
      </c>
      <c r="N213"/>
      <c r="O213" s="24"/>
    </row>
    <row r="214" spans="1:18" s="25" customFormat="1" ht="15">
      <c r="A214" s="65">
        <v>202</v>
      </c>
      <c r="B214" s="65" t="s">
        <v>301</v>
      </c>
      <c r="C214" s="15" t="s">
        <v>53</v>
      </c>
      <c r="D214" s="65" t="s">
        <v>278</v>
      </c>
      <c r="E214" s="23" t="s">
        <v>55</v>
      </c>
      <c r="F214" s="51" t="s">
        <v>416</v>
      </c>
      <c r="G214" s="86">
        <v>22050</v>
      </c>
      <c r="H214" s="86">
        <v>0</v>
      </c>
      <c r="I214" s="86">
        <v>632.84</v>
      </c>
      <c r="J214" s="86">
        <v>670.32</v>
      </c>
      <c r="K214" s="10">
        <v>25</v>
      </c>
      <c r="L214" s="10">
        <v>1328.16</v>
      </c>
      <c r="M214" s="10">
        <v>20721.84</v>
      </c>
      <c r="N214"/>
      <c r="O214" s="24"/>
    </row>
    <row r="215" spans="1:18" s="25" customFormat="1" ht="15">
      <c r="A215" s="65">
        <v>203</v>
      </c>
      <c r="B215" s="65" t="s">
        <v>302</v>
      </c>
      <c r="C215" s="15" t="s">
        <v>53</v>
      </c>
      <c r="D215" s="65" t="s">
        <v>54</v>
      </c>
      <c r="E215" s="23" t="s">
        <v>55</v>
      </c>
      <c r="F215" s="51" t="s">
        <v>415</v>
      </c>
      <c r="G215" s="86">
        <v>17600</v>
      </c>
      <c r="H215" s="86">
        <v>0</v>
      </c>
      <c r="I215" s="86">
        <v>505.12</v>
      </c>
      <c r="J215" s="86">
        <v>535.04</v>
      </c>
      <c r="K215" s="10">
        <v>2950</v>
      </c>
      <c r="L215" s="10">
        <v>3990.16</v>
      </c>
      <c r="M215" s="10">
        <v>13609.84</v>
      </c>
      <c r="N215"/>
      <c r="O215" s="24"/>
    </row>
    <row r="216" spans="1:18" s="25" customFormat="1" ht="15">
      <c r="A216" s="65">
        <v>204</v>
      </c>
      <c r="B216" s="65" t="s">
        <v>303</v>
      </c>
      <c r="C216" s="15" t="s">
        <v>53</v>
      </c>
      <c r="D216" s="65" t="s">
        <v>304</v>
      </c>
      <c r="E216" s="23" t="s">
        <v>55</v>
      </c>
      <c r="F216" s="51" t="s">
        <v>416</v>
      </c>
      <c r="G216" s="86">
        <v>19800</v>
      </c>
      <c r="H216" s="86">
        <v>0</v>
      </c>
      <c r="I216" s="86">
        <v>568.26</v>
      </c>
      <c r="J216" s="86">
        <v>601.91999999999996</v>
      </c>
      <c r="K216" s="10">
        <v>750</v>
      </c>
      <c r="L216" s="10">
        <v>1920.18</v>
      </c>
      <c r="M216" s="10">
        <v>17879.82</v>
      </c>
      <c r="N216"/>
      <c r="O216" s="24"/>
    </row>
    <row r="217" spans="1:18" s="25" customFormat="1" ht="15">
      <c r="A217" s="65">
        <v>205</v>
      </c>
      <c r="B217" s="65" t="s">
        <v>305</v>
      </c>
      <c r="C217" s="15" t="s">
        <v>53</v>
      </c>
      <c r="D217" s="65" t="s">
        <v>454</v>
      </c>
      <c r="E217" s="23" t="s">
        <v>55</v>
      </c>
      <c r="F217" s="51" t="s">
        <v>416</v>
      </c>
      <c r="G217" s="86">
        <v>27825</v>
      </c>
      <c r="H217" s="86">
        <v>0</v>
      </c>
      <c r="I217" s="86">
        <v>798.58</v>
      </c>
      <c r="J217" s="86">
        <v>845.88</v>
      </c>
      <c r="K217" s="10">
        <v>18163.669999999998</v>
      </c>
      <c r="L217" s="10">
        <v>19808.13</v>
      </c>
      <c r="M217" s="10">
        <v>8016.87</v>
      </c>
      <c r="N217"/>
      <c r="O217" s="24"/>
    </row>
    <row r="218" spans="1:18" s="25" customFormat="1" ht="15">
      <c r="A218" s="65">
        <v>206</v>
      </c>
      <c r="B218" s="65" t="s">
        <v>306</v>
      </c>
      <c r="C218" s="15" t="s">
        <v>53</v>
      </c>
      <c r="D218" s="65" t="s">
        <v>71</v>
      </c>
      <c r="E218" s="23" t="s">
        <v>55</v>
      </c>
      <c r="F218" s="51" t="s">
        <v>416</v>
      </c>
      <c r="G218" s="86">
        <v>24150</v>
      </c>
      <c r="H218" s="86">
        <v>0</v>
      </c>
      <c r="I218" s="86">
        <v>693.11</v>
      </c>
      <c r="J218" s="86">
        <v>734.16</v>
      </c>
      <c r="K218" s="10">
        <v>4832.49</v>
      </c>
      <c r="L218" s="10">
        <v>6259.76</v>
      </c>
      <c r="M218" s="10">
        <v>17890.240000000002</v>
      </c>
      <c r="N218"/>
      <c r="O218" s="24"/>
    </row>
    <row r="219" spans="1:18" s="25" customFormat="1" ht="15">
      <c r="A219" s="65">
        <v>207</v>
      </c>
      <c r="B219" s="65" t="s">
        <v>307</v>
      </c>
      <c r="C219" s="15" t="s">
        <v>53</v>
      </c>
      <c r="D219" s="65" t="s">
        <v>54</v>
      </c>
      <c r="E219" s="23" t="s">
        <v>55</v>
      </c>
      <c r="F219" s="51" t="s">
        <v>416</v>
      </c>
      <c r="G219" s="86">
        <v>17600</v>
      </c>
      <c r="H219" s="86">
        <v>0</v>
      </c>
      <c r="I219" s="86">
        <v>505.12</v>
      </c>
      <c r="J219" s="86">
        <v>535.04</v>
      </c>
      <c r="K219" s="10">
        <v>10453.56</v>
      </c>
      <c r="L219" s="10">
        <v>11493.72</v>
      </c>
      <c r="M219" s="10">
        <v>6106.28</v>
      </c>
      <c r="N219"/>
      <c r="O219" s="24"/>
    </row>
    <row r="220" spans="1:18" s="25" customFormat="1" ht="15">
      <c r="A220" s="65">
        <v>208</v>
      </c>
      <c r="B220" s="65" t="s">
        <v>308</v>
      </c>
      <c r="C220" s="15" t="s">
        <v>53</v>
      </c>
      <c r="D220" s="65" t="s">
        <v>54</v>
      </c>
      <c r="E220" s="23" t="s">
        <v>55</v>
      </c>
      <c r="F220" s="51" t="s">
        <v>416</v>
      </c>
      <c r="G220" s="86">
        <v>17600</v>
      </c>
      <c r="H220" s="86">
        <v>0</v>
      </c>
      <c r="I220" s="86">
        <v>505.12</v>
      </c>
      <c r="J220" s="86">
        <v>535.04</v>
      </c>
      <c r="K220" s="10">
        <v>4250</v>
      </c>
      <c r="L220" s="10">
        <v>5290.16</v>
      </c>
      <c r="M220" s="10">
        <v>12309.84</v>
      </c>
      <c r="N220"/>
      <c r="O220" s="24"/>
    </row>
    <row r="221" spans="1:18" s="25" customFormat="1" ht="15">
      <c r="A221" s="65">
        <v>209</v>
      </c>
      <c r="B221" s="65" t="s">
        <v>309</v>
      </c>
      <c r="C221" s="15" t="s">
        <v>53</v>
      </c>
      <c r="D221" s="65" t="s">
        <v>54</v>
      </c>
      <c r="E221" s="23" t="s">
        <v>55</v>
      </c>
      <c r="F221" s="51" t="s">
        <v>415</v>
      </c>
      <c r="G221" s="86">
        <v>17600</v>
      </c>
      <c r="H221" s="86">
        <v>0</v>
      </c>
      <c r="I221" s="86">
        <v>505.12</v>
      </c>
      <c r="J221" s="86">
        <v>535.04</v>
      </c>
      <c r="K221" s="10">
        <v>10033.629999999999</v>
      </c>
      <c r="L221" s="10">
        <v>11073.79</v>
      </c>
      <c r="M221" s="10">
        <v>6526.21</v>
      </c>
      <c r="N221"/>
      <c r="O221" s="24"/>
    </row>
    <row r="222" spans="1:18" s="25" customFormat="1" ht="15">
      <c r="A222" s="65">
        <v>210</v>
      </c>
      <c r="B222" s="65" t="s">
        <v>310</v>
      </c>
      <c r="C222" s="15" t="s">
        <v>53</v>
      </c>
      <c r="D222" s="65" t="s">
        <v>58</v>
      </c>
      <c r="E222" s="23" t="s">
        <v>55</v>
      </c>
      <c r="F222" s="51" t="s">
        <v>416</v>
      </c>
      <c r="G222" s="86">
        <v>19800</v>
      </c>
      <c r="H222" s="86">
        <v>0</v>
      </c>
      <c r="I222" s="86">
        <v>568.26</v>
      </c>
      <c r="J222" s="86">
        <v>601.91999999999996</v>
      </c>
      <c r="K222" s="10">
        <v>9749.57</v>
      </c>
      <c r="L222" s="10">
        <v>10919.75</v>
      </c>
      <c r="M222" s="10">
        <v>8880.25</v>
      </c>
      <c r="N222"/>
      <c r="O222" s="24"/>
    </row>
    <row r="223" spans="1:18" s="25" customFormat="1" ht="15">
      <c r="A223" s="65">
        <v>211</v>
      </c>
      <c r="B223" s="65" t="s">
        <v>312</v>
      </c>
      <c r="C223" s="15" t="s">
        <v>53</v>
      </c>
      <c r="D223" s="65" t="s">
        <v>469</v>
      </c>
      <c r="E223" s="23" t="s">
        <v>55</v>
      </c>
      <c r="F223" s="51" t="s">
        <v>416</v>
      </c>
      <c r="G223" s="86">
        <v>39500</v>
      </c>
      <c r="H223" s="86">
        <v>372.08</v>
      </c>
      <c r="I223" s="86">
        <v>1133.6500000000001</v>
      </c>
      <c r="J223" s="86">
        <v>1200.8</v>
      </c>
      <c r="K223" s="10">
        <v>27019.119999999999</v>
      </c>
      <c r="L223" s="10">
        <v>29725.65</v>
      </c>
      <c r="M223" s="10">
        <v>9774.35</v>
      </c>
      <c r="N223"/>
      <c r="O223" s="27"/>
      <c r="P223" s="16"/>
      <c r="Q223" s="16"/>
      <c r="R223" s="16"/>
    </row>
    <row r="224" spans="1:18" ht="15">
      <c r="A224" s="65">
        <v>212</v>
      </c>
      <c r="B224" s="65" t="s">
        <v>313</v>
      </c>
      <c r="C224" s="15" t="s">
        <v>53</v>
      </c>
      <c r="D224" s="65" t="s">
        <v>270</v>
      </c>
      <c r="E224" s="23" t="s">
        <v>55</v>
      </c>
      <c r="F224" s="51" t="s">
        <v>416</v>
      </c>
      <c r="G224" s="86">
        <v>24150</v>
      </c>
      <c r="H224" s="86">
        <v>0</v>
      </c>
      <c r="I224" s="86">
        <v>693.11</v>
      </c>
      <c r="J224" s="86">
        <v>734.16</v>
      </c>
      <c r="K224" s="10">
        <v>17260.22</v>
      </c>
      <c r="L224" s="10">
        <v>18687.490000000002</v>
      </c>
      <c r="M224" s="10">
        <v>5462.51</v>
      </c>
      <c r="N224"/>
      <c r="O224" s="27"/>
    </row>
    <row r="225" spans="1:14" ht="15">
      <c r="A225" s="65">
        <v>213</v>
      </c>
      <c r="B225" s="65" t="s">
        <v>314</v>
      </c>
      <c r="C225" s="15" t="s">
        <v>53</v>
      </c>
      <c r="D225" s="65" t="s">
        <v>54</v>
      </c>
      <c r="E225" s="23" t="s">
        <v>55</v>
      </c>
      <c r="F225" s="51" t="s">
        <v>415</v>
      </c>
      <c r="G225" s="86">
        <v>17600</v>
      </c>
      <c r="H225" s="86">
        <v>0</v>
      </c>
      <c r="I225" s="86">
        <v>505.12</v>
      </c>
      <c r="J225" s="86">
        <v>535.04</v>
      </c>
      <c r="K225" s="10">
        <v>2050</v>
      </c>
      <c r="L225" s="10">
        <v>3090.16</v>
      </c>
      <c r="M225" s="10">
        <v>14509.84</v>
      </c>
      <c r="N225"/>
    </row>
    <row r="226" spans="1:14" ht="15">
      <c r="A226" s="65">
        <v>214</v>
      </c>
      <c r="B226" s="65" t="s">
        <v>315</v>
      </c>
      <c r="C226" s="15" t="s">
        <v>53</v>
      </c>
      <c r="D226" s="65" t="s">
        <v>54</v>
      </c>
      <c r="E226" s="23" t="s">
        <v>55</v>
      </c>
      <c r="F226" s="51" t="s">
        <v>415</v>
      </c>
      <c r="G226" s="86">
        <v>17600</v>
      </c>
      <c r="H226" s="86">
        <v>0</v>
      </c>
      <c r="I226" s="86">
        <v>505.12</v>
      </c>
      <c r="J226" s="86">
        <v>535.04</v>
      </c>
      <c r="K226" s="10">
        <v>15190.91</v>
      </c>
      <c r="L226" s="10">
        <v>16231.07</v>
      </c>
      <c r="M226" s="10">
        <v>1368.93</v>
      </c>
      <c r="N226"/>
    </row>
    <row r="227" spans="1:14" ht="15">
      <c r="A227" s="65">
        <v>215</v>
      </c>
      <c r="B227" s="65" t="s">
        <v>427</v>
      </c>
      <c r="C227" s="15" t="s">
        <v>53</v>
      </c>
      <c r="D227" s="65" t="s">
        <v>463</v>
      </c>
      <c r="E227" s="23" t="s">
        <v>55</v>
      </c>
      <c r="F227" s="51" t="s">
        <v>416</v>
      </c>
      <c r="G227" s="86">
        <v>31000</v>
      </c>
      <c r="H227" s="86">
        <v>0</v>
      </c>
      <c r="I227" s="86">
        <v>889.7</v>
      </c>
      <c r="J227" s="86">
        <v>942.4</v>
      </c>
      <c r="K227" s="10">
        <v>25</v>
      </c>
      <c r="L227" s="10">
        <v>1857.1</v>
      </c>
      <c r="M227" s="10">
        <v>29142.9</v>
      </c>
      <c r="N227"/>
    </row>
    <row r="228" spans="1:14" ht="15">
      <c r="A228" s="65">
        <v>216</v>
      </c>
      <c r="B228" s="65" t="s">
        <v>70</v>
      </c>
      <c r="C228" s="15" t="s">
        <v>53</v>
      </c>
      <c r="D228" s="65" t="s">
        <v>71</v>
      </c>
      <c r="E228" s="23" t="s">
        <v>55</v>
      </c>
      <c r="F228" s="51" t="s">
        <v>416</v>
      </c>
      <c r="G228" s="86">
        <v>19500</v>
      </c>
      <c r="H228" s="86">
        <v>0</v>
      </c>
      <c r="I228" s="86">
        <v>559.65</v>
      </c>
      <c r="J228" s="86">
        <v>592.79999999999995</v>
      </c>
      <c r="K228" s="10">
        <v>12086.63</v>
      </c>
      <c r="L228" s="10">
        <v>13239.08</v>
      </c>
      <c r="M228" s="10">
        <v>6260.92</v>
      </c>
      <c r="N228"/>
    </row>
    <row r="229" spans="1:14" ht="15">
      <c r="A229" s="65">
        <v>217</v>
      </c>
      <c r="B229" s="65" t="s">
        <v>317</v>
      </c>
      <c r="C229" s="15" t="s">
        <v>53</v>
      </c>
      <c r="D229" s="65" t="s">
        <v>54</v>
      </c>
      <c r="E229" s="23" t="s">
        <v>55</v>
      </c>
      <c r="F229" s="51" t="s">
        <v>415</v>
      </c>
      <c r="G229" s="86">
        <v>17600</v>
      </c>
      <c r="H229" s="86">
        <v>0</v>
      </c>
      <c r="I229" s="86">
        <v>505.12</v>
      </c>
      <c r="J229" s="86">
        <v>535.04</v>
      </c>
      <c r="K229" s="10">
        <v>8323.48</v>
      </c>
      <c r="L229" s="10">
        <v>9363.64</v>
      </c>
      <c r="M229" s="10">
        <v>8236.36</v>
      </c>
      <c r="N229"/>
    </row>
    <row r="230" spans="1:14" ht="15">
      <c r="A230" s="65">
        <v>218</v>
      </c>
      <c r="B230" s="65" t="s">
        <v>318</v>
      </c>
      <c r="C230" s="15" t="s">
        <v>53</v>
      </c>
      <c r="D230" s="65" t="s">
        <v>54</v>
      </c>
      <c r="E230" s="23" t="s">
        <v>55</v>
      </c>
      <c r="F230" s="51" t="s">
        <v>416</v>
      </c>
      <c r="G230" s="86">
        <v>15400</v>
      </c>
      <c r="H230" s="86">
        <v>0</v>
      </c>
      <c r="I230" s="86">
        <v>441.98</v>
      </c>
      <c r="J230" s="86">
        <v>468.16</v>
      </c>
      <c r="K230" s="10">
        <v>25</v>
      </c>
      <c r="L230" s="10">
        <v>935.14</v>
      </c>
      <c r="M230" s="10">
        <v>14464.86</v>
      </c>
      <c r="N230"/>
    </row>
    <row r="231" spans="1:14" ht="15">
      <c r="A231" s="65">
        <v>219</v>
      </c>
      <c r="B231" s="65" t="s">
        <v>319</v>
      </c>
      <c r="C231" s="15" t="s">
        <v>53</v>
      </c>
      <c r="D231" s="65" t="s">
        <v>54</v>
      </c>
      <c r="E231" s="23" t="s">
        <v>55</v>
      </c>
      <c r="F231" s="51" t="s">
        <v>415</v>
      </c>
      <c r="G231" s="86">
        <v>17600</v>
      </c>
      <c r="H231" s="86">
        <v>0</v>
      </c>
      <c r="I231" s="86">
        <v>505.12</v>
      </c>
      <c r="J231" s="86">
        <v>535.04</v>
      </c>
      <c r="K231" s="10">
        <v>25</v>
      </c>
      <c r="L231" s="10">
        <v>1065.1600000000001</v>
      </c>
      <c r="M231" s="10">
        <v>16534.84</v>
      </c>
      <c r="N231"/>
    </row>
    <row r="232" spans="1:14" ht="15">
      <c r="A232" s="65">
        <v>220</v>
      </c>
      <c r="B232" s="65" t="s">
        <v>320</v>
      </c>
      <c r="C232" s="15" t="s">
        <v>53</v>
      </c>
      <c r="D232" s="65" t="s">
        <v>54</v>
      </c>
      <c r="E232" s="23" t="s">
        <v>55</v>
      </c>
      <c r="F232" s="51" t="s">
        <v>415</v>
      </c>
      <c r="G232" s="86">
        <v>17600</v>
      </c>
      <c r="H232" s="86">
        <v>0</v>
      </c>
      <c r="I232" s="86">
        <v>505.12</v>
      </c>
      <c r="J232" s="86">
        <v>535.04</v>
      </c>
      <c r="K232" s="10">
        <v>1550</v>
      </c>
      <c r="L232" s="10">
        <v>2590.16</v>
      </c>
      <c r="M232" s="10">
        <v>15009.84</v>
      </c>
      <c r="N232"/>
    </row>
    <row r="233" spans="1:14" ht="15">
      <c r="A233" s="65">
        <v>221</v>
      </c>
      <c r="B233" s="65" t="s">
        <v>322</v>
      </c>
      <c r="C233" s="15" t="s">
        <v>53</v>
      </c>
      <c r="D233" s="65" t="s">
        <v>54</v>
      </c>
      <c r="E233" s="23" t="s">
        <v>55</v>
      </c>
      <c r="F233" s="51" t="s">
        <v>415</v>
      </c>
      <c r="G233" s="86">
        <v>17600</v>
      </c>
      <c r="H233" s="86">
        <v>0</v>
      </c>
      <c r="I233" s="86">
        <v>505.12</v>
      </c>
      <c r="J233" s="86">
        <v>535.04</v>
      </c>
      <c r="K233" s="10">
        <v>7416.55</v>
      </c>
      <c r="L233" s="10">
        <v>8456.7099999999991</v>
      </c>
      <c r="M233" s="10">
        <v>9143.2900000000009</v>
      </c>
      <c r="N233"/>
    </row>
    <row r="234" spans="1:14" ht="15">
      <c r="A234" s="65">
        <v>222</v>
      </c>
      <c r="B234" s="65" t="s">
        <v>323</v>
      </c>
      <c r="C234" s="15" t="s">
        <v>53</v>
      </c>
      <c r="D234" s="65" t="s">
        <v>304</v>
      </c>
      <c r="E234" s="23" t="s">
        <v>55</v>
      </c>
      <c r="F234" s="51" t="s">
        <v>416</v>
      </c>
      <c r="G234" s="86">
        <v>19800</v>
      </c>
      <c r="H234" s="86">
        <v>0</v>
      </c>
      <c r="I234" s="86">
        <v>568.26</v>
      </c>
      <c r="J234" s="86">
        <v>601.91999999999996</v>
      </c>
      <c r="K234" s="10">
        <v>2225</v>
      </c>
      <c r="L234" s="10">
        <v>3395.18</v>
      </c>
      <c r="M234" s="10">
        <v>16404.82</v>
      </c>
      <c r="N234"/>
    </row>
    <row r="235" spans="1:14" ht="15">
      <c r="A235" s="65">
        <v>223</v>
      </c>
      <c r="B235" s="65" t="s">
        <v>324</v>
      </c>
      <c r="C235" s="15" t="s">
        <v>53</v>
      </c>
      <c r="D235" s="65" t="s">
        <v>325</v>
      </c>
      <c r="E235" s="23" t="s">
        <v>55</v>
      </c>
      <c r="F235" s="51" t="s">
        <v>416</v>
      </c>
      <c r="G235" s="86">
        <v>24150</v>
      </c>
      <c r="H235" s="86">
        <v>0</v>
      </c>
      <c r="I235" s="86">
        <v>693.11</v>
      </c>
      <c r="J235" s="86">
        <v>734.16</v>
      </c>
      <c r="K235" s="10">
        <v>18730.21</v>
      </c>
      <c r="L235" s="10">
        <v>20157.48</v>
      </c>
      <c r="M235" s="10">
        <v>3992.52</v>
      </c>
      <c r="N235"/>
    </row>
    <row r="236" spans="1:14" ht="15">
      <c r="A236" s="65">
        <v>224</v>
      </c>
      <c r="B236" s="65" t="s">
        <v>334</v>
      </c>
      <c r="C236" s="15" t="s">
        <v>327</v>
      </c>
      <c r="D236" s="65" t="s">
        <v>33</v>
      </c>
      <c r="E236" s="23" t="s">
        <v>74</v>
      </c>
      <c r="F236" s="51" t="s">
        <v>415</v>
      </c>
      <c r="G236" s="86">
        <v>26250</v>
      </c>
      <c r="H236" s="86">
        <v>0</v>
      </c>
      <c r="I236" s="86">
        <v>753.38</v>
      </c>
      <c r="J236" s="86">
        <v>798</v>
      </c>
      <c r="K236" s="10">
        <v>9708.32</v>
      </c>
      <c r="L236" s="10">
        <v>11259.7</v>
      </c>
      <c r="M236" s="10">
        <v>14990.3</v>
      </c>
      <c r="N236"/>
    </row>
    <row r="237" spans="1:14" ht="15">
      <c r="A237" s="65">
        <v>225</v>
      </c>
      <c r="B237" s="65" t="s">
        <v>336</v>
      </c>
      <c r="C237" s="15" t="s">
        <v>327</v>
      </c>
      <c r="D237" s="65" t="s">
        <v>78</v>
      </c>
      <c r="E237" s="23" t="s">
        <v>74</v>
      </c>
      <c r="F237" s="51" t="s">
        <v>415</v>
      </c>
      <c r="G237" s="86">
        <v>38000</v>
      </c>
      <c r="H237" s="86">
        <v>160.38</v>
      </c>
      <c r="I237" s="86">
        <v>1090.5999999999999</v>
      </c>
      <c r="J237" s="86">
        <v>1155.2</v>
      </c>
      <c r="K237" s="10">
        <v>125</v>
      </c>
      <c r="L237" s="10">
        <v>2531.1799999999998</v>
      </c>
      <c r="M237" s="10">
        <v>35468.82</v>
      </c>
      <c r="N237"/>
    </row>
    <row r="238" spans="1:14" ht="15">
      <c r="A238" s="65">
        <v>226</v>
      </c>
      <c r="B238" s="65" t="s">
        <v>328</v>
      </c>
      <c r="C238" s="15" t="s">
        <v>327</v>
      </c>
      <c r="D238" s="65" t="s">
        <v>33</v>
      </c>
      <c r="E238" s="23" t="s">
        <v>74</v>
      </c>
      <c r="F238" s="51" t="s">
        <v>415</v>
      </c>
      <c r="G238" s="86">
        <v>31000</v>
      </c>
      <c r="H238" s="86">
        <v>0</v>
      </c>
      <c r="I238" s="86">
        <v>889.7</v>
      </c>
      <c r="J238" s="86">
        <v>942.4</v>
      </c>
      <c r="K238" s="10">
        <v>125</v>
      </c>
      <c r="L238" s="10">
        <v>1957.1</v>
      </c>
      <c r="M238" s="10">
        <v>29042.9</v>
      </c>
      <c r="N238"/>
    </row>
    <row r="239" spans="1:14" ht="15">
      <c r="A239" s="65">
        <v>227</v>
      </c>
      <c r="B239" s="65" t="s">
        <v>329</v>
      </c>
      <c r="C239" s="15" t="s">
        <v>327</v>
      </c>
      <c r="D239" s="65" t="s">
        <v>46</v>
      </c>
      <c r="E239" s="23" t="s">
        <v>74</v>
      </c>
      <c r="F239" s="51" t="s">
        <v>415</v>
      </c>
      <c r="G239" s="86">
        <v>50000</v>
      </c>
      <c r="H239" s="86">
        <v>1651.48</v>
      </c>
      <c r="I239" s="86">
        <v>1435</v>
      </c>
      <c r="J239" s="86">
        <v>1520</v>
      </c>
      <c r="K239" s="10">
        <v>31784.15</v>
      </c>
      <c r="L239" s="10">
        <v>36390.629999999997</v>
      </c>
      <c r="M239" s="10">
        <v>13609.37</v>
      </c>
      <c r="N239"/>
    </row>
    <row r="240" spans="1:14" ht="15">
      <c r="A240" s="65">
        <v>228</v>
      </c>
      <c r="B240" s="65" t="s">
        <v>330</v>
      </c>
      <c r="C240" s="15" t="s">
        <v>327</v>
      </c>
      <c r="D240" s="65" t="s">
        <v>46</v>
      </c>
      <c r="E240" s="23" t="s">
        <v>74</v>
      </c>
      <c r="F240" s="51" t="s">
        <v>415</v>
      </c>
      <c r="G240" s="86">
        <v>50000</v>
      </c>
      <c r="H240" s="86">
        <v>1651.48</v>
      </c>
      <c r="I240" s="86">
        <v>1435</v>
      </c>
      <c r="J240" s="86">
        <v>1520</v>
      </c>
      <c r="K240" s="10">
        <v>18280.87</v>
      </c>
      <c r="L240" s="10">
        <v>22887.35</v>
      </c>
      <c r="M240" s="10">
        <v>27112.65</v>
      </c>
      <c r="N240"/>
    </row>
    <row r="241" spans="1:18" ht="15">
      <c r="A241" s="65">
        <v>229</v>
      </c>
      <c r="B241" s="65" t="s">
        <v>326</v>
      </c>
      <c r="C241" s="15" t="s">
        <v>327</v>
      </c>
      <c r="D241" s="65" t="s">
        <v>119</v>
      </c>
      <c r="E241" s="23" t="s">
        <v>55</v>
      </c>
      <c r="F241" s="51" t="s">
        <v>416</v>
      </c>
      <c r="G241" s="86">
        <v>83000</v>
      </c>
      <c r="H241" s="86">
        <v>7769.01</v>
      </c>
      <c r="I241" s="86">
        <v>2382.1</v>
      </c>
      <c r="J241" s="86">
        <v>2523.1999999999998</v>
      </c>
      <c r="K241" s="10">
        <v>1475.12</v>
      </c>
      <c r="L241" s="10">
        <v>14149.43</v>
      </c>
      <c r="M241" s="10">
        <v>68850.570000000007</v>
      </c>
      <c r="N241"/>
    </row>
    <row r="242" spans="1:18" s="25" customFormat="1" ht="15" customHeight="1">
      <c r="A242" s="65">
        <v>230</v>
      </c>
      <c r="B242" s="65" t="s">
        <v>331</v>
      </c>
      <c r="C242" s="15" t="s">
        <v>327</v>
      </c>
      <c r="D242" s="65" t="s">
        <v>455</v>
      </c>
      <c r="E242" s="23" t="s">
        <v>55</v>
      </c>
      <c r="F242" s="51" t="s">
        <v>416</v>
      </c>
      <c r="G242" s="86">
        <v>27825</v>
      </c>
      <c r="H242" s="86">
        <v>0</v>
      </c>
      <c r="I242" s="86">
        <v>798.58</v>
      </c>
      <c r="J242" s="86">
        <v>845.88</v>
      </c>
      <c r="K242" s="10">
        <v>125</v>
      </c>
      <c r="L242" s="10">
        <v>1769.46</v>
      </c>
      <c r="M242" s="10">
        <v>26055.54</v>
      </c>
      <c r="N242"/>
      <c r="O242" s="24"/>
    </row>
    <row r="243" spans="1:18" ht="15">
      <c r="A243" s="65">
        <v>231</v>
      </c>
      <c r="B243" s="65" t="s">
        <v>332</v>
      </c>
      <c r="C243" s="15" t="s">
        <v>327</v>
      </c>
      <c r="D243" s="65" t="s">
        <v>33</v>
      </c>
      <c r="E243" s="23" t="s">
        <v>55</v>
      </c>
      <c r="F243" s="51" t="s">
        <v>415</v>
      </c>
      <c r="G243" s="86">
        <v>26250</v>
      </c>
      <c r="H243" s="86">
        <v>0</v>
      </c>
      <c r="I243" s="86">
        <v>753.38</v>
      </c>
      <c r="J243" s="86">
        <v>798</v>
      </c>
      <c r="K243" s="10">
        <v>25</v>
      </c>
      <c r="L243" s="10">
        <v>1576.38</v>
      </c>
      <c r="M243" s="10">
        <v>24673.62</v>
      </c>
      <c r="N243"/>
    </row>
    <row r="244" spans="1:18" ht="15">
      <c r="A244" s="65">
        <v>232</v>
      </c>
      <c r="B244" s="65" t="s">
        <v>333</v>
      </c>
      <c r="C244" s="26" t="s">
        <v>327</v>
      </c>
      <c r="D244" s="65" t="s">
        <v>78</v>
      </c>
      <c r="E244" s="23" t="s">
        <v>55</v>
      </c>
      <c r="F244" s="51" t="s">
        <v>415</v>
      </c>
      <c r="G244" s="86">
        <v>21450</v>
      </c>
      <c r="H244" s="86">
        <v>0</v>
      </c>
      <c r="I244" s="86">
        <v>615.62</v>
      </c>
      <c r="J244" s="86">
        <v>652.08000000000004</v>
      </c>
      <c r="K244" s="10">
        <v>6050</v>
      </c>
      <c r="L244" s="10">
        <v>7317.7</v>
      </c>
      <c r="M244" s="10">
        <v>14132.3</v>
      </c>
      <c r="N244"/>
    </row>
    <row r="245" spans="1:18" ht="15">
      <c r="A245" s="65">
        <v>233</v>
      </c>
      <c r="B245" s="65" t="s">
        <v>335</v>
      </c>
      <c r="C245" s="15" t="s">
        <v>327</v>
      </c>
      <c r="D245" s="65" t="s">
        <v>94</v>
      </c>
      <c r="E245" s="23" t="s">
        <v>55</v>
      </c>
      <c r="F245" s="51" t="s">
        <v>416</v>
      </c>
      <c r="G245" s="86">
        <v>50000</v>
      </c>
      <c r="H245" s="86">
        <v>1854</v>
      </c>
      <c r="I245" s="86">
        <v>1435</v>
      </c>
      <c r="J245" s="86">
        <v>1520</v>
      </c>
      <c r="K245" s="10">
        <v>4096</v>
      </c>
      <c r="L245" s="10">
        <v>8905</v>
      </c>
      <c r="M245" s="10">
        <v>41095</v>
      </c>
      <c r="N245"/>
    </row>
    <row r="246" spans="1:18" ht="15">
      <c r="A246" s="65">
        <v>234</v>
      </c>
      <c r="B246" s="65" t="s">
        <v>337</v>
      </c>
      <c r="C246" s="15" t="s">
        <v>327</v>
      </c>
      <c r="D246" s="65" t="s">
        <v>46</v>
      </c>
      <c r="E246" s="23" t="s">
        <v>55</v>
      </c>
      <c r="F246" s="51" t="s">
        <v>415</v>
      </c>
      <c r="G246" s="86">
        <v>50000</v>
      </c>
      <c r="H246" s="86">
        <v>1854</v>
      </c>
      <c r="I246" s="86">
        <v>1435</v>
      </c>
      <c r="J246" s="86">
        <v>1520</v>
      </c>
      <c r="K246" s="10">
        <v>25</v>
      </c>
      <c r="L246" s="10">
        <v>4834</v>
      </c>
      <c r="M246" s="10">
        <v>45166</v>
      </c>
      <c r="N246"/>
    </row>
    <row r="247" spans="1:18" ht="15">
      <c r="A247" s="65">
        <v>235</v>
      </c>
      <c r="B247" s="65" t="s">
        <v>338</v>
      </c>
      <c r="C247" s="15" t="s">
        <v>327</v>
      </c>
      <c r="D247" s="65" t="s">
        <v>455</v>
      </c>
      <c r="E247" s="23" t="s">
        <v>55</v>
      </c>
      <c r="F247" s="51" t="s">
        <v>415</v>
      </c>
      <c r="G247" s="86">
        <v>50000</v>
      </c>
      <c r="H247" s="86">
        <v>1854</v>
      </c>
      <c r="I247" s="86">
        <v>1435</v>
      </c>
      <c r="J247" s="86">
        <v>1520</v>
      </c>
      <c r="K247" s="10">
        <v>3742</v>
      </c>
      <c r="L247" s="10">
        <v>8551</v>
      </c>
      <c r="M247" s="10">
        <v>41449</v>
      </c>
      <c r="N247"/>
    </row>
    <row r="248" spans="1:18" ht="15">
      <c r="A248" s="65">
        <v>236</v>
      </c>
      <c r="B248" s="65" t="s">
        <v>343</v>
      </c>
      <c r="C248" s="15" t="s">
        <v>340</v>
      </c>
      <c r="D248" s="65" t="s">
        <v>344</v>
      </c>
      <c r="E248" s="23" t="s">
        <v>74</v>
      </c>
      <c r="F248" s="51" t="s">
        <v>415</v>
      </c>
      <c r="G248" s="86">
        <v>24150</v>
      </c>
      <c r="H248" s="86">
        <v>0</v>
      </c>
      <c r="I248" s="86">
        <v>693.11</v>
      </c>
      <c r="J248" s="86">
        <v>734.16</v>
      </c>
      <c r="K248" s="10">
        <v>8262.4599999999991</v>
      </c>
      <c r="L248" s="10">
        <v>9689.73</v>
      </c>
      <c r="M248" s="10">
        <v>14460.27</v>
      </c>
      <c r="N248"/>
    </row>
    <row r="249" spans="1:18" ht="15">
      <c r="A249" s="65">
        <v>237</v>
      </c>
      <c r="B249" s="65" t="s">
        <v>347</v>
      </c>
      <c r="C249" s="15" t="s">
        <v>340</v>
      </c>
      <c r="D249" s="65" t="s">
        <v>344</v>
      </c>
      <c r="E249" s="23" t="s">
        <v>74</v>
      </c>
      <c r="F249" s="51" t="s">
        <v>415</v>
      </c>
      <c r="G249" s="86">
        <v>24150</v>
      </c>
      <c r="H249" s="86">
        <v>0</v>
      </c>
      <c r="I249" s="86">
        <v>693.11</v>
      </c>
      <c r="J249" s="86">
        <v>734.16</v>
      </c>
      <c r="K249" s="10">
        <v>550</v>
      </c>
      <c r="L249" s="10">
        <v>1977.27</v>
      </c>
      <c r="M249" s="10">
        <v>22172.73</v>
      </c>
    </row>
    <row r="250" spans="1:18" s="25" customFormat="1" ht="15">
      <c r="A250" s="65">
        <v>238</v>
      </c>
      <c r="B250" s="65" t="s">
        <v>351</v>
      </c>
      <c r="C250" s="15" t="s">
        <v>340</v>
      </c>
      <c r="D250" s="65" t="s">
        <v>33</v>
      </c>
      <c r="E250" s="23" t="s">
        <v>74</v>
      </c>
      <c r="F250" s="51" t="s">
        <v>416</v>
      </c>
      <c r="G250" s="86">
        <v>26250</v>
      </c>
      <c r="H250" s="86">
        <v>0</v>
      </c>
      <c r="I250" s="86">
        <v>753.38</v>
      </c>
      <c r="J250" s="86">
        <v>798</v>
      </c>
      <c r="K250" s="10">
        <v>2865.24</v>
      </c>
      <c r="L250" s="10">
        <v>4416.62</v>
      </c>
      <c r="M250" s="10">
        <v>21833.38</v>
      </c>
      <c r="N250"/>
      <c r="O250" s="16"/>
      <c r="P250" s="16"/>
      <c r="Q250" s="16"/>
      <c r="R250" s="16"/>
    </row>
    <row r="251" spans="1:18" ht="15" customHeight="1">
      <c r="A251" s="65">
        <v>239</v>
      </c>
      <c r="B251" s="65" t="s">
        <v>357</v>
      </c>
      <c r="C251" s="15" t="s">
        <v>340</v>
      </c>
      <c r="D251" s="65" t="s">
        <v>341</v>
      </c>
      <c r="E251" s="23" t="s">
        <v>74</v>
      </c>
      <c r="F251" s="51" t="s">
        <v>415</v>
      </c>
      <c r="G251" s="86">
        <v>24150</v>
      </c>
      <c r="H251" s="86">
        <v>0</v>
      </c>
      <c r="I251" s="86">
        <v>693.11</v>
      </c>
      <c r="J251" s="86">
        <v>734.16</v>
      </c>
      <c r="K251" s="10">
        <v>3850.24</v>
      </c>
      <c r="L251" s="10">
        <v>5277.51</v>
      </c>
      <c r="M251" s="10">
        <v>18872.490000000002</v>
      </c>
    </row>
    <row r="252" spans="1:18" ht="15" customHeight="1">
      <c r="A252" s="65">
        <v>240</v>
      </c>
      <c r="B252" s="65" t="s">
        <v>358</v>
      </c>
      <c r="C252" s="15" t="s">
        <v>340</v>
      </c>
      <c r="D252" s="65" t="s">
        <v>359</v>
      </c>
      <c r="E252" s="23" t="s">
        <v>74</v>
      </c>
      <c r="F252" s="51" t="s">
        <v>416</v>
      </c>
      <c r="G252" s="86">
        <v>33000</v>
      </c>
      <c r="H252" s="86">
        <v>0</v>
      </c>
      <c r="I252" s="86">
        <v>947.1</v>
      </c>
      <c r="J252" s="86">
        <v>1003.2</v>
      </c>
      <c r="K252" s="10">
        <v>25</v>
      </c>
      <c r="L252" s="10">
        <v>1975.3</v>
      </c>
      <c r="M252" s="10">
        <v>31024.7</v>
      </c>
    </row>
    <row r="253" spans="1:18" ht="15" customHeight="1">
      <c r="A253" s="65">
        <v>241</v>
      </c>
      <c r="B253" s="65" t="s">
        <v>361</v>
      </c>
      <c r="C253" s="15" t="s">
        <v>340</v>
      </c>
      <c r="D253" s="65" t="s">
        <v>341</v>
      </c>
      <c r="E253" s="23" t="s">
        <v>74</v>
      </c>
      <c r="F253" s="51" t="s">
        <v>416</v>
      </c>
      <c r="G253" s="86">
        <v>24150</v>
      </c>
      <c r="H253" s="86">
        <v>0</v>
      </c>
      <c r="I253" s="86">
        <v>693.11</v>
      </c>
      <c r="J253" s="86">
        <v>734.16</v>
      </c>
      <c r="K253" s="10">
        <v>9262.09</v>
      </c>
      <c r="L253" s="10">
        <v>10689.36</v>
      </c>
      <c r="M253" s="10">
        <v>13460.64</v>
      </c>
    </row>
    <row r="254" spans="1:18" s="25" customFormat="1" ht="15">
      <c r="A254" s="65">
        <v>242</v>
      </c>
      <c r="B254" s="65" t="s">
        <v>339</v>
      </c>
      <c r="C254" s="15" t="s">
        <v>340</v>
      </c>
      <c r="D254" s="65" t="s">
        <v>341</v>
      </c>
      <c r="E254" s="23" t="s">
        <v>55</v>
      </c>
      <c r="F254" s="51" t="s">
        <v>416</v>
      </c>
      <c r="G254" s="86">
        <v>24150</v>
      </c>
      <c r="H254" s="86">
        <v>0</v>
      </c>
      <c r="I254" s="86">
        <v>693.11</v>
      </c>
      <c r="J254" s="86">
        <v>734.16</v>
      </c>
      <c r="K254" s="10">
        <v>1375.12</v>
      </c>
      <c r="L254" s="10">
        <v>2802.39</v>
      </c>
      <c r="M254" s="10">
        <v>21347.61</v>
      </c>
      <c r="N254"/>
      <c r="O254" s="24"/>
    </row>
    <row r="255" spans="1:18" s="25" customFormat="1" ht="15">
      <c r="A255" s="65">
        <v>243</v>
      </c>
      <c r="B255" s="65" t="s">
        <v>342</v>
      </c>
      <c r="C255" s="15" t="s">
        <v>340</v>
      </c>
      <c r="D255" s="65" t="s">
        <v>454</v>
      </c>
      <c r="E255" s="23" t="s">
        <v>55</v>
      </c>
      <c r="F255" s="51" t="s">
        <v>416</v>
      </c>
      <c r="G255" s="86">
        <v>31000</v>
      </c>
      <c r="H255" s="86">
        <v>0</v>
      </c>
      <c r="I255" s="86">
        <v>889.7</v>
      </c>
      <c r="J255" s="86">
        <v>942.4</v>
      </c>
      <c r="K255" s="10">
        <v>24151.52</v>
      </c>
      <c r="L255" s="10">
        <v>25983.62</v>
      </c>
      <c r="M255" s="10">
        <v>5016.38</v>
      </c>
      <c r="N255"/>
      <c r="O255" s="24"/>
    </row>
    <row r="256" spans="1:18" s="25" customFormat="1" ht="15" customHeight="1">
      <c r="A256" s="65">
        <v>244</v>
      </c>
      <c r="B256" s="65" t="s">
        <v>345</v>
      </c>
      <c r="C256" s="15" t="s">
        <v>340</v>
      </c>
      <c r="D256" s="65" t="s">
        <v>341</v>
      </c>
      <c r="E256" s="23" t="s">
        <v>55</v>
      </c>
      <c r="F256" s="51" t="s">
        <v>415</v>
      </c>
      <c r="G256" s="86">
        <v>24150</v>
      </c>
      <c r="H256" s="86">
        <v>0</v>
      </c>
      <c r="I256" s="86">
        <v>693.11</v>
      </c>
      <c r="J256" s="86">
        <v>734.16</v>
      </c>
      <c r="K256" s="10">
        <v>25</v>
      </c>
      <c r="L256" s="10">
        <v>1452.27</v>
      </c>
      <c r="M256" s="10">
        <v>22697.73</v>
      </c>
    </row>
    <row r="257" spans="1:18" s="25" customFormat="1" ht="15" customHeight="1">
      <c r="A257" s="65">
        <v>245</v>
      </c>
      <c r="B257" s="65" t="s">
        <v>346</v>
      </c>
      <c r="C257" s="15" t="s">
        <v>340</v>
      </c>
      <c r="D257" s="65" t="s">
        <v>344</v>
      </c>
      <c r="E257" s="23" t="s">
        <v>55</v>
      </c>
      <c r="F257" s="51" t="s">
        <v>416</v>
      </c>
      <c r="G257" s="86">
        <v>24150</v>
      </c>
      <c r="H257" s="86">
        <v>0</v>
      </c>
      <c r="I257" s="86">
        <v>693.11</v>
      </c>
      <c r="J257" s="86">
        <v>734.16</v>
      </c>
      <c r="K257" s="10">
        <v>25</v>
      </c>
      <c r="L257" s="10">
        <v>1452.27</v>
      </c>
      <c r="M257" s="10">
        <v>22697.73</v>
      </c>
    </row>
    <row r="258" spans="1:18" ht="15">
      <c r="A258" s="65">
        <v>246</v>
      </c>
      <c r="B258" s="65" t="s">
        <v>348</v>
      </c>
      <c r="C258" s="15" t="s">
        <v>340</v>
      </c>
      <c r="D258" s="65" t="s">
        <v>344</v>
      </c>
      <c r="E258" s="23" t="s">
        <v>55</v>
      </c>
      <c r="F258" s="51" t="s">
        <v>416</v>
      </c>
      <c r="G258" s="86">
        <v>24150</v>
      </c>
      <c r="H258" s="86">
        <v>0</v>
      </c>
      <c r="I258" s="86">
        <v>693.11</v>
      </c>
      <c r="J258" s="86">
        <v>734.16</v>
      </c>
      <c r="K258" s="10">
        <v>6420.63</v>
      </c>
      <c r="L258" s="10">
        <v>7847.9</v>
      </c>
      <c r="M258" s="10">
        <v>16302.1</v>
      </c>
      <c r="N258"/>
    </row>
    <row r="259" spans="1:18" ht="15">
      <c r="A259" s="65">
        <v>247</v>
      </c>
      <c r="B259" s="65" t="s">
        <v>349</v>
      </c>
      <c r="C259" s="15" t="s">
        <v>340</v>
      </c>
      <c r="D259" s="65" t="s">
        <v>344</v>
      </c>
      <c r="E259" s="23" t="s">
        <v>55</v>
      </c>
      <c r="F259" s="51" t="s">
        <v>416</v>
      </c>
      <c r="G259" s="86">
        <v>24150</v>
      </c>
      <c r="H259" s="86">
        <v>0</v>
      </c>
      <c r="I259" s="86">
        <v>693.11</v>
      </c>
      <c r="J259" s="86">
        <v>734.16</v>
      </c>
      <c r="K259" s="10">
        <v>1650</v>
      </c>
      <c r="L259" s="10">
        <v>3077.27</v>
      </c>
      <c r="M259" s="10">
        <v>21072.73</v>
      </c>
      <c r="N259"/>
      <c r="O259" s="24"/>
      <c r="P259" s="25"/>
      <c r="Q259" s="25"/>
      <c r="R259" s="25"/>
    </row>
    <row r="260" spans="1:18" s="25" customFormat="1" ht="15">
      <c r="A260" s="65">
        <v>248</v>
      </c>
      <c r="B260" s="65" t="s">
        <v>350</v>
      </c>
      <c r="C260" s="15" t="s">
        <v>340</v>
      </c>
      <c r="D260" s="65" t="s">
        <v>341</v>
      </c>
      <c r="E260" s="23" t="s">
        <v>55</v>
      </c>
      <c r="F260" s="51" t="s">
        <v>416</v>
      </c>
      <c r="G260" s="86">
        <v>24150</v>
      </c>
      <c r="H260" s="86">
        <v>0</v>
      </c>
      <c r="I260" s="86">
        <v>693.11</v>
      </c>
      <c r="J260" s="86">
        <v>734.16</v>
      </c>
      <c r="K260" s="10">
        <v>6407.22</v>
      </c>
      <c r="L260" s="10">
        <v>7834.49</v>
      </c>
      <c r="M260" s="10">
        <v>16315.51</v>
      </c>
      <c r="N260"/>
      <c r="O260" s="24"/>
    </row>
    <row r="261" spans="1:18" ht="15">
      <c r="A261" s="65">
        <v>249</v>
      </c>
      <c r="B261" s="65" t="s">
        <v>352</v>
      </c>
      <c r="C261" s="15" t="s">
        <v>340</v>
      </c>
      <c r="D261" s="65" t="s">
        <v>119</v>
      </c>
      <c r="E261" s="23" t="s">
        <v>55</v>
      </c>
      <c r="F261" s="51" t="s">
        <v>416</v>
      </c>
      <c r="G261" s="86">
        <v>83000</v>
      </c>
      <c r="H261" s="86">
        <v>8106.54</v>
      </c>
      <c r="I261" s="86">
        <v>2382.1</v>
      </c>
      <c r="J261" s="86">
        <v>2523.1999999999998</v>
      </c>
      <c r="K261" s="10">
        <v>25</v>
      </c>
      <c r="L261" s="10">
        <v>13036.84</v>
      </c>
      <c r="M261" s="10">
        <v>69963.16</v>
      </c>
      <c r="N261"/>
    </row>
    <row r="262" spans="1:18" ht="15">
      <c r="A262" s="65">
        <v>250</v>
      </c>
      <c r="B262" s="65" t="s">
        <v>353</v>
      </c>
      <c r="C262" s="15" t="s">
        <v>340</v>
      </c>
      <c r="D262" s="65" t="s">
        <v>46</v>
      </c>
      <c r="E262" s="23" t="s">
        <v>55</v>
      </c>
      <c r="F262" s="51" t="s">
        <v>415</v>
      </c>
      <c r="G262" s="86">
        <v>50000</v>
      </c>
      <c r="H262" s="86">
        <v>0</v>
      </c>
      <c r="I262" s="86">
        <v>1435</v>
      </c>
      <c r="J262" s="86">
        <v>1520</v>
      </c>
      <c r="K262" s="10">
        <v>15251.74</v>
      </c>
      <c r="L262" s="10">
        <v>18206.740000000002</v>
      </c>
      <c r="M262" s="10">
        <v>31793.26</v>
      </c>
      <c r="N262"/>
    </row>
    <row r="263" spans="1:18" ht="15">
      <c r="A263" s="65">
        <v>251</v>
      </c>
      <c r="B263" s="65" t="s">
        <v>354</v>
      </c>
      <c r="C263" s="15" t="s">
        <v>340</v>
      </c>
      <c r="D263" s="65" t="s">
        <v>344</v>
      </c>
      <c r="E263" s="23" t="s">
        <v>55</v>
      </c>
      <c r="F263" s="51" t="s">
        <v>415</v>
      </c>
      <c r="G263" s="86">
        <v>24150</v>
      </c>
      <c r="H263" s="86">
        <v>0</v>
      </c>
      <c r="I263" s="86">
        <v>693.11</v>
      </c>
      <c r="J263" s="86">
        <v>734.16</v>
      </c>
      <c r="K263" s="10">
        <v>1550</v>
      </c>
      <c r="L263" s="10">
        <v>2977.27</v>
      </c>
      <c r="M263" s="10">
        <v>21172.73</v>
      </c>
      <c r="N263"/>
    </row>
    <row r="264" spans="1:18" ht="15">
      <c r="A264" s="65">
        <v>252</v>
      </c>
      <c r="B264" s="65" t="s">
        <v>355</v>
      </c>
      <c r="C264" s="15" t="s">
        <v>340</v>
      </c>
      <c r="D264" s="65" t="s">
        <v>341</v>
      </c>
      <c r="E264" s="23" t="s">
        <v>55</v>
      </c>
      <c r="F264" s="51" t="s">
        <v>415</v>
      </c>
      <c r="G264" s="86">
        <v>24150</v>
      </c>
      <c r="H264" s="86">
        <v>0</v>
      </c>
      <c r="I264" s="86">
        <v>693.11</v>
      </c>
      <c r="J264" s="86">
        <v>734.16</v>
      </c>
      <c r="K264" s="10">
        <v>14348.57</v>
      </c>
      <c r="L264" s="10">
        <v>15775.84</v>
      </c>
      <c r="M264" s="10">
        <v>8374.16</v>
      </c>
    </row>
    <row r="265" spans="1:18" ht="15" customHeight="1">
      <c r="A265" s="65">
        <v>253</v>
      </c>
      <c r="B265" s="65" t="s">
        <v>356</v>
      </c>
      <c r="C265" s="15" t="s">
        <v>340</v>
      </c>
      <c r="D265" s="65" t="s">
        <v>78</v>
      </c>
      <c r="E265" s="23" t="s">
        <v>55</v>
      </c>
      <c r="F265" s="51" t="s">
        <v>415</v>
      </c>
      <c r="G265" s="86">
        <v>24150</v>
      </c>
      <c r="H265" s="86">
        <v>0</v>
      </c>
      <c r="I265" s="86">
        <v>693.11</v>
      </c>
      <c r="J265" s="86">
        <v>734.16</v>
      </c>
      <c r="K265" s="10">
        <v>125</v>
      </c>
      <c r="L265" s="10">
        <v>1552.27</v>
      </c>
      <c r="M265" s="10">
        <v>22597.73</v>
      </c>
    </row>
    <row r="266" spans="1:18" ht="15" customHeight="1">
      <c r="A266" s="65">
        <v>254</v>
      </c>
      <c r="B266" s="65" t="s">
        <v>360</v>
      </c>
      <c r="C266" s="15" t="s">
        <v>340</v>
      </c>
      <c r="D266" s="65" t="s">
        <v>359</v>
      </c>
      <c r="E266" s="23" t="s">
        <v>55</v>
      </c>
      <c r="F266" s="51" t="s">
        <v>416</v>
      </c>
      <c r="G266" s="86">
        <v>31000</v>
      </c>
      <c r="H266" s="86">
        <v>0</v>
      </c>
      <c r="I266" s="86">
        <v>889.7</v>
      </c>
      <c r="J266" s="86">
        <v>942.4</v>
      </c>
      <c r="K266" s="10">
        <v>25</v>
      </c>
      <c r="L266" s="10">
        <v>1857.1</v>
      </c>
      <c r="M266" s="10">
        <v>29142.9</v>
      </c>
    </row>
    <row r="267" spans="1:18" ht="15" customHeight="1">
      <c r="A267" s="65">
        <v>255</v>
      </c>
      <c r="B267" s="65" t="s">
        <v>362</v>
      </c>
      <c r="C267" s="15" t="s">
        <v>340</v>
      </c>
      <c r="D267" s="65" t="s">
        <v>344</v>
      </c>
      <c r="E267" s="23" t="s">
        <v>55</v>
      </c>
      <c r="F267" s="51" t="s">
        <v>415</v>
      </c>
      <c r="G267" s="86">
        <v>24150</v>
      </c>
      <c r="H267" s="86">
        <v>0</v>
      </c>
      <c r="I267" s="86">
        <v>693.11</v>
      </c>
      <c r="J267" s="86">
        <v>734.16</v>
      </c>
      <c r="K267" s="10">
        <v>3550</v>
      </c>
      <c r="L267" s="10">
        <v>4977.2700000000004</v>
      </c>
      <c r="M267" s="10">
        <v>19172.73</v>
      </c>
    </row>
    <row r="268" spans="1:18" s="42" customFormat="1" ht="15">
      <c r="A268" s="65">
        <v>256</v>
      </c>
      <c r="B268" s="65" t="s">
        <v>363</v>
      </c>
      <c r="C268" s="15" t="s">
        <v>340</v>
      </c>
      <c r="D268" s="65" t="s">
        <v>455</v>
      </c>
      <c r="E268" s="23" t="s">
        <v>55</v>
      </c>
      <c r="F268" s="51" t="s">
        <v>416</v>
      </c>
      <c r="G268" s="86">
        <v>50000</v>
      </c>
      <c r="H268" s="86">
        <v>1854</v>
      </c>
      <c r="I268" s="86">
        <v>1435</v>
      </c>
      <c r="J268" s="86">
        <v>1520</v>
      </c>
      <c r="K268" s="10">
        <v>25</v>
      </c>
      <c r="L268" s="10">
        <v>4834</v>
      </c>
      <c r="M268" s="10">
        <v>45166</v>
      </c>
      <c r="N268" s="63"/>
      <c r="O268" s="63"/>
      <c r="P268" s="59"/>
      <c r="Q268" s="59"/>
    </row>
    <row r="269" spans="1:18" ht="15" customHeight="1">
      <c r="A269" s="65">
        <v>257</v>
      </c>
      <c r="B269" s="65" t="s">
        <v>364</v>
      </c>
      <c r="C269" s="26" t="s">
        <v>340</v>
      </c>
      <c r="D269" s="65" t="s">
        <v>365</v>
      </c>
      <c r="E269" s="23" t="s">
        <v>55</v>
      </c>
      <c r="F269" s="51" t="s">
        <v>416</v>
      </c>
      <c r="G269" s="86">
        <v>24150</v>
      </c>
      <c r="H269" s="86">
        <v>0</v>
      </c>
      <c r="I269" s="86">
        <v>693.11</v>
      </c>
      <c r="J269" s="86">
        <v>734.16</v>
      </c>
      <c r="K269" s="10">
        <v>2455.23</v>
      </c>
      <c r="L269" s="10">
        <v>3882.5</v>
      </c>
      <c r="M269" s="10">
        <v>20267.5</v>
      </c>
    </row>
    <row r="270" spans="1:18" ht="15" customHeight="1">
      <c r="A270" s="65">
        <v>258</v>
      </c>
      <c r="B270" s="65" t="s">
        <v>366</v>
      </c>
      <c r="C270" s="15" t="s">
        <v>340</v>
      </c>
      <c r="D270" s="65" t="s">
        <v>344</v>
      </c>
      <c r="E270" s="23" t="s">
        <v>55</v>
      </c>
      <c r="F270" s="51" t="s">
        <v>416</v>
      </c>
      <c r="G270" s="86">
        <v>24150</v>
      </c>
      <c r="H270" s="86">
        <v>0</v>
      </c>
      <c r="I270" s="86">
        <v>693.11</v>
      </c>
      <c r="J270" s="86">
        <v>734.16</v>
      </c>
      <c r="K270" s="10">
        <v>7590</v>
      </c>
      <c r="L270" s="10">
        <v>9017.27</v>
      </c>
      <c r="M270" s="10">
        <v>15132.73</v>
      </c>
    </row>
    <row r="271" spans="1:18" ht="16.5" customHeight="1">
      <c r="A271" s="65">
        <v>259</v>
      </c>
      <c r="B271" s="65" t="s">
        <v>367</v>
      </c>
      <c r="C271" s="15" t="s">
        <v>340</v>
      </c>
      <c r="D271" s="65" t="s">
        <v>341</v>
      </c>
      <c r="E271" s="23" t="s">
        <v>55</v>
      </c>
      <c r="F271" s="51" t="s">
        <v>415</v>
      </c>
      <c r="G271" s="86">
        <v>24150</v>
      </c>
      <c r="H271" s="86">
        <v>0</v>
      </c>
      <c r="I271" s="86">
        <v>693.11</v>
      </c>
      <c r="J271" s="86">
        <v>734.16</v>
      </c>
      <c r="K271" s="10">
        <v>5516.21</v>
      </c>
      <c r="L271" s="10">
        <v>6943.48</v>
      </c>
      <c r="M271" s="10">
        <v>17206.52</v>
      </c>
    </row>
    <row r="272" spans="1:18" ht="16.5" customHeight="1">
      <c r="A272" s="65"/>
      <c r="B272" s="82" t="s">
        <v>10</v>
      </c>
      <c r="C272" s="83"/>
      <c r="D272" s="82"/>
      <c r="E272" s="83"/>
      <c r="F272" s="84"/>
      <c r="G272" s="85">
        <f>SUM(G13:G271)</f>
        <v>8116962</v>
      </c>
      <c r="H272" s="85">
        <f t="shared" ref="H272:M272" si="0">SUM(H13:H271)</f>
        <v>188087.84000000003</v>
      </c>
      <c r="I272" s="85">
        <f t="shared" si="0"/>
        <v>232957.39999999959</v>
      </c>
      <c r="J272" s="85">
        <f t="shared" si="0"/>
        <v>245771.45000000059</v>
      </c>
      <c r="K272" s="85">
        <f t="shared" si="0"/>
        <v>1570813.7099999997</v>
      </c>
      <c r="L272" s="85">
        <f t="shared" si="0"/>
        <v>2237630.3999999985</v>
      </c>
      <c r="M272" s="85">
        <f t="shared" si="0"/>
        <v>5879331.6000000061</v>
      </c>
    </row>
    <row r="273" spans="5:12" ht="15">
      <c r="E273" s="5"/>
      <c r="F273" s="5"/>
      <c r="L273"/>
    </row>
    <row r="274" spans="5:12" ht="15">
      <c r="E274" s="5"/>
      <c r="F274" s="5"/>
      <c r="L274"/>
    </row>
    <row r="275" spans="5:12" ht="15">
      <c r="E275" s="5"/>
      <c r="F275" s="5"/>
      <c r="L275"/>
    </row>
    <row r="276" spans="5:12" ht="15">
      <c r="L276"/>
    </row>
    <row r="277" spans="5:12" ht="15">
      <c r="L277"/>
    </row>
    <row r="278" spans="5:12" ht="15">
      <c r="L278"/>
    </row>
    <row r="279" spans="5:12" ht="15">
      <c r="L279"/>
    </row>
    <row r="280" spans="5:12" ht="15">
      <c r="L280"/>
    </row>
    <row r="281" spans="5:12" ht="15">
      <c r="L281"/>
    </row>
    <row r="282" spans="5:12" ht="15">
      <c r="L282"/>
    </row>
    <row r="283" spans="5:12" ht="15">
      <c r="L283"/>
    </row>
    <row r="284" spans="5:12" ht="15">
      <c r="L284"/>
    </row>
    <row r="285" spans="5:12" ht="15">
      <c r="L285"/>
    </row>
    <row r="286" spans="5:12" ht="15">
      <c r="L286"/>
    </row>
    <row r="287" spans="5:12" ht="15">
      <c r="L287"/>
    </row>
    <row r="288" spans="5:12" ht="15">
      <c r="L288"/>
    </row>
    <row r="289" spans="12:12" ht="15">
      <c r="L289"/>
    </row>
    <row r="290" spans="12:12" ht="15">
      <c r="L290"/>
    </row>
    <row r="291" spans="12:12" ht="15">
      <c r="L291"/>
    </row>
    <row r="292" spans="12:12" ht="15">
      <c r="L292"/>
    </row>
  </sheetData>
  <sortState xmlns:xlrd2="http://schemas.microsoft.com/office/spreadsheetml/2017/richdata2" ref="A13:M271">
    <sortCondition ref="C13:C271"/>
  </sortState>
  <mergeCells count="3">
    <mergeCell ref="A10:L10"/>
    <mergeCell ref="A9:L9"/>
    <mergeCell ref="A8:L8"/>
  </mergeCells>
  <pageMargins left="0.25" right="0.25" top="0.75" bottom="0.75" header="0.3" footer="0.3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39"/>
  <sheetViews>
    <sheetView workbookViewId="0">
      <selection activeCell="L14" sqref="L14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7" max="7" width="12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  <c r="O2" s="21"/>
      <c r="P2" s="21"/>
    </row>
    <row r="3" spans="1:16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</row>
    <row r="4" spans="1:16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  <c r="O4" s="21"/>
      <c r="P4" s="21"/>
    </row>
    <row r="5" spans="1:16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21"/>
    </row>
    <row r="6" spans="1:16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1"/>
      <c r="N6" s="21"/>
      <c r="O6" s="21"/>
      <c r="P6" s="21"/>
    </row>
    <row r="7" spans="1:16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</row>
    <row r="8" spans="1:16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6" s="32" customFormat="1" ht="18.75" customHeight="1">
      <c r="A9" s="89" t="s">
        <v>475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6" s="28" customFormat="1" ht="12" customHeight="1">
      <c r="A10" s="90" t="s">
        <v>408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6" s="39" customFormat="1" ht="30">
      <c r="A11" s="72" t="s">
        <v>370</v>
      </c>
      <c r="B11" s="72" t="s">
        <v>0</v>
      </c>
      <c r="C11" s="72" t="s">
        <v>1</v>
      </c>
      <c r="D11" s="72" t="s">
        <v>371</v>
      </c>
      <c r="E11" s="72" t="s">
        <v>9</v>
      </c>
      <c r="F11" s="78" t="s">
        <v>372</v>
      </c>
      <c r="G11" s="72" t="s">
        <v>448</v>
      </c>
      <c r="H11" s="72" t="s">
        <v>373</v>
      </c>
      <c r="I11" s="72" t="s">
        <v>374</v>
      </c>
      <c r="J11" s="72" t="s">
        <v>375</v>
      </c>
      <c r="K11" s="72" t="s">
        <v>7</v>
      </c>
      <c r="L11" s="72" t="s">
        <v>8</v>
      </c>
      <c r="M11" s="72" t="s">
        <v>376</v>
      </c>
    </row>
    <row r="12" spans="1:16" s="58" customFormat="1">
      <c r="A12" s="79">
        <v>1</v>
      </c>
      <c r="B12" s="32" t="s">
        <v>378</v>
      </c>
      <c r="C12" s="54" t="s">
        <v>403</v>
      </c>
      <c r="D12" s="54" t="s">
        <v>401</v>
      </c>
      <c r="E12" s="54" t="s">
        <v>377</v>
      </c>
      <c r="F12" s="51" t="s">
        <v>416</v>
      </c>
      <c r="G12" s="32">
        <v>15000</v>
      </c>
      <c r="H12" s="55">
        <v>0</v>
      </c>
      <c r="I12" s="55">
        <v>0</v>
      </c>
      <c r="J12" s="55">
        <v>0</v>
      </c>
      <c r="K12" s="55">
        <v>2025</v>
      </c>
      <c r="L12" s="65">
        <v>2025</v>
      </c>
      <c r="M12" s="55">
        <f>SUM(G12-L12)</f>
        <v>12975</v>
      </c>
    </row>
    <row r="13" spans="1:16" s="58" customFormat="1">
      <c r="A13" s="80">
        <v>2</v>
      </c>
      <c r="B13" s="32" t="s">
        <v>379</v>
      </c>
      <c r="C13" s="54" t="s">
        <v>403</v>
      </c>
      <c r="D13" s="54" t="s">
        <v>401</v>
      </c>
      <c r="E13" s="54" t="s">
        <v>377</v>
      </c>
      <c r="F13" s="51" t="s">
        <v>416</v>
      </c>
      <c r="G13" s="32">
        <v>13800</v>
      </c>
      <c r="H13" s="55">
        <v>0</v>
      </c>
      <c r="I13" s="55">
        <v>0</v>
      </c>
      <c r="J13" s="55">
        <v>0</v>
      </c>
      <c r="K13" s="55">
        <v>0</v>
      </c>
      <c r="L13" s="65">
        <v>0</v>
      </c>
      <c r="M13" s="55">
        <f t="shared" ref="M13:M38" si="0">SUM(G13-L13)</f>
        <v>13800</v>
      </c>
    </row>
    <row r="14" spans="1:16" s="58" customFormat="1">
      <c r="A14" s="80">
        <v>3</v>
      </c>
      <c r="B14" s="32" t="s">
        <v>380</v>
      </c>
      <c r="C14" s="54" t="s">
        <v>403</v>
      </c>
      <c r="D14" s="54" t="s">
        <v>401</v>
      </c>
      <c r="E14" s="54" t="s">
        <v>377</v>
      </c>
      <c r="F14" s="51" t="s">
        <v>416</v>
      </c>
      <c r="G14" s="32">
        <v>10000</v>
      </c>
      <c r="H14" s="55">
        <v>0</v>
      </c>
      <c r="I14" s="55">
        <v>0</v>
      </c>
      <c r="J14" s="55">
        <v>0</v>
      </c>
      <c r="K14" s="55">
        <v>0</v>
      </c>
      <c r="L14" s="65">
        <v>0</v>
      </c>
      <c r="M14" s="55">
        <f t="shared" si="0"/>
        <v>10000</v>
      </c>
    </row>
    <row r="15" spans="1:16" s="58" customFormat="1">
      <c r="A15" s="79">
        <v>4</v>
      </c>
      <c r="B15" s="32" t="s">
        <v>381</v>
      </c>
      <c r="C15" s="54" t="s">
        <v>403</v>
      </c>
      <c r="D15" s="54" t="s">
        <v>401</v>
      </c>
      <c r="E15" s="54" t="s">
        <v>377</v>
      </c>
      <c r="F15" s="51" t="s">
        <v>416</v>
      </c>
      <c r="G15" s="32">
        <v>15000</v>
      </c>
      <c r="H15" s="55">
        <v>0</v>
      </c>
      <c r="I15" s="55">
        <v>0</v>
      </c>
      <c r="J15" s="55">
        <v>0</v>
      </c>
      <c r="K15" s="55">
        <v>2525</v>
      </c>
      <c r="L15" s="65">
        <v>2525</v>
      </c>
      <c r="M15" s="55">
        <f t="shared" si="0"/>
        <v>12475</v>
      </c>
    </row>
    <row r="16" spans="1:16" s="58" customFormat="1">
      <c r="A16" s="80">
        <v>5</v>
      </c>
      <c r="B16" s="32" t="s">
        <v>382</v>
      </c>
      <c r="C16" s="54" t="s">
        <v>403</v>
      </c>
      <c r="D16" s="54" t="s">
        <v>401</v>
      </c>
      <c r="E16" s="54" t="s">
        <v>377</v>
      </c>
      <c r="F16" s="51" t="s">
        <v>416</v>
      </c>
      <c r="G16" s="32">
        <v>15000</v>
      </c>
      <c r="H16" s="55">
        <v>0</v>
      </c>
      <c r="I16" s="55">
        <v>0</v>
      </c>
      <c r="J16" s="55">
        <v>0</v>
      </c>
      <c r="K16" s="55">
        <v>1025</v>
      </c>
      <c r="L16" s="65">
        <v>1025</v>
      </c>
      <c r="M16" s="55">
        <f t="shared" si="0"/>
        <v>13975</v>
      </c>
    </row>
    <row r="17" spans="1:13" s="58" customFormat="1">
      <c r="A17" s="80">
        <v>6</v>
      </c>
      <c r="B17" s="32" t="s">
        <v>383</v>
      </c>
      <c r="C17" s="54" t="s">
        <v>403</v>
      </c>
      <c r="D17" s="54" t="s">
        <v>401</v>
      </c>
      <c r="E17" s="54" t="s">
        <v>377</v>
      </c>
      <c r="F17" s="51" t="s">
        <v>416</v>
      </c>
      <c r="G17" s="32">
        <v>15000</v>
      </c>
      <c r="H17" s="55">
        <v>0</v>
      </c>
      <c r="I17" s="55">
        <v>0</v>
      </c>
      <c r="J17" s="55">
        <v>0</v>
      </c>
      <c r="K17" s="55">
        <v>0</v>
      </c>
      <c r="L17" s="65">
        <v>0</v>
      </c>
      <c r="M17" s="55">
        <f t="shared" si="0"/>
        <v>15000</v>
      </c>
    </row>
    <row r="18" spans="1:13" s="58" customFormat="1">
      <c r="A18" s="79">
        <v>7</v>
      </c>
      <c r="B18" s="32" t="s">
        <v>384</v>
      </c>
      <c r="C18" s="54" t="s">
        <v>403</v>
      </c>
      <c r="D18" s="62" t="s">
        <v>402</v>
      </c>
      <c r="E18" s="54" t="s">
        <v>377</v>
      </c>
      <c r="F18" s="51" t="s">
        <v>416</v>
      </c>
      <c r="G18" s="32">
        <v>60000</v>
      </c>
      <c r="H18" s="55">
        <v>0</v>
      </c>
      <c r="I18" s="55">
        <v>4195.88</v>
      </c>
      <c r="J18" s="55">
        <v>0</v>
      </c>
      <c r="K18" s="55">
        <v>0</v>
      </c>
      <c r="L18" s="65">
        <v>4195.88</v>
      </c>
      <c r="M18" s="55">
        <f t="shared" si="0"/>
        <v>55804.12</v>
      </c>
    </row>
    <row r="19" spans="1:13" s="58" customFormat="1">
      <c r="A19" s="80">
        <v>8</v>
      </c>
      <c r="B19" s="32" t="s">
        <v>441</v>
      </c>
      <c r="C19" s="54" t="s">
        <v>403</v>
      </c>
      <c r="D19" s="54" t="s">
        <v>401</v>
      </c>
      <c r="E19" s="54" t="s">
        <v>377</v>
      </c>
      <c r="F19" s="51" t="s">
        <v>416</v>
      </c>
      <c r="G19" s="32">
        <v>10000</v>
      </c>
      <c r="H19" s="55">
        <v>0</v>
      </c>
      <c r="I19" s="55">
        <v>0</v>
      </c>
      <c r="J19" s="55">
        <v>0</v>
      </c>
      <c r="K19" s="55">
        <v>0</v>
      </c>
      <c r="L19" s="65">
        <v>0</v>
      </c>
      <c r="M19" s="55">
        <f t="shared" si="0"/>
        <v>10000</v>
      </c>
    </row>
    <row r="20" spans="1:13" s="58" customFormat="1">
      <c r="A20" s="80">
        <v>9</v>
      </c>
      <c r="B20" s="32" t="s">
        <v>385</v>
      </c>
      <c r="C20" s="54" t="s">
        <v>403</v>
      </c>
      <c r="D20" s="54" t="s">
        <v>401</v>
      </c>
      <c r="E20" s="54" t="s">
        <v>377</v>
      </c>
      <c r="F20" s="51" t="s">
        <v>416</v>
      </c>
      <c r="G20" s="32">
        <v>15000</v>
      </c>
      <c r="H20" s="55">
        <v>0</v>
      </c>
      <c r="I20" s="55">
        <v>0</v>
      </c>
      <c r="J20" s="55">
        <v>0</v>
      </c>
      <c r="K20" s="55">
        <v>0</v>
      </c>
      <c r="L20" s="65">
        <v>0</v>
      </c>
      <c r="M20" s="55">
        <f t="shared" si="0"/>
        <v>15000</v>
      </c>
    </row>
    <row r="21" spans="1:13" s="58" customFormat="1">
      <c r="A21" s="79">
        <v>10</v>
      </c>
      <c r="B21" s="32" t="s">
        <v>386</v>
      </c>
      <c r="C21" s="54" t="s">
        <v>403</v>
      </c>
      <c r="D21" s="54" t="s">
        <v>401</v>
      </c>
      <c r="E21" s="54" t="s">
        <v>377</v>
      </c>
      <c r="F21" s="51" t="s">
        <v>416</v>
      </c>
      <c r="G21" s="32">
        <v>13800</v>
      </c>
      <c r="H21" s="55">
        <v>0</v>
      </c>
      <c r="I21" s="55">
        <v>0</v>
      </c>
      <c r="J21" s="55">
        <v>0</v>
      </c>
      <c r="K21" s="55">
        <v>0</v>
      </c>
      <c r="L21" s="65">
        <v>0</v>
      </c>
      <c r="M21" s="55">
        <f t="shared" si="0"/>
        <v>13800</v>
      </c>
    </row>
    <row r="22" spans="1:13" s="58" customFormat="1">
      <c r="A22" s="80">
        <v>11</v>
      </c>
      <c r="B22" s="32" t="s">
        <v>387</v>
      </c>
      <c r="C22" s="54" t="s">
        <v>403</v>
      </c>
      <c r="D22" s="54" t="s">
        <v>401</v>
      </c>
      <c r="E22" s="54" t="s">
        <v>377</v>
      </c>
      <c r="F22" s="51" t="s">
        <v>416</v>
      </c>
      <c r="G22" s="32">
        <v>15000</v>
      </c>
      <c r="H22" s="55">
        <v>0</v>
      </c>
      <c r="I22" s="55">
        <v>0</v>
      </c>
      <c r="J22" s="55">
        <v>0</v>
      </c>
      <c r="K22" s="55">
        <v>0</v>
      </c>
      <c r="L22" s="65">
        <v>0</v>
      </c>
      <c r="M22" s="55">
        <f t="shared" si="0"/>
        <v>15000</v>
      </c>
    </row>
    <row r="23" spans="1:13" s="58" customFormat="1">
      <c r="A23" s="80">
        <v>12</v>
      </c>
      <c r="B23" s="32" t="s">
        <v>388</v>
      </c>
      <c r="C23" s="54" t="s">
        <v>403</v>
      </c>
      <c r="D23" s="54" t="s">
        <v>401</v>
      </c>
      <c r="E23" s="54" t="s">
        <v>377</v>
      </c>
      <c r="F23" s="51" t="s">
        <v>416</v>
      </c>
      <c r="G23" s="32">
        <v>15000</v>
      </c>
      <c r="H23" s="55">
        <v>0</v>
      </c>
      <c r="I23" s="55">
        <v>0</v>
      </c>
      <c r="J23" s="55">
        <v>0</v>
      </c>
      <c r="K23" s="55">
        <v>0</v>
      </c>
      <c r="L23" s="65">
        <v>0</v>
      </c>
      <c r="M23" s="55">
        <f t="shared" si="0"/>
        <v>15000</v>
      </c>
    </row>
    <row r="24" spans="1:13" s="58" customFormat="1">
      <c r="A24" s="79">
        <v>13</v>
      </c>
      <c r="B24" s="32" t="s">
        <v>389</v>
      </c>
      <c r="C24" s="54" t="s">
        <v>403</v>
      </c>
      <c r="D24" s="54" t="s">
        <v>401</v>
      </c>
      <c r="E24" s="54" t="s">
        <v>377</v>
      </c>
      <c r="F24" s="51" t="s">
        <v>416</v>
      </c>
      <c r="G24" s="32">
        <v>15000</v>
      </c>
      <c r="H24" s="55">
        <v>0</v>
      </c>
      <c r="I24" s="55">
        <v>0</v>
      </c>
      <c r="J24" s="55">
        <v>0</v>
      </c>
      <c r="K24" s="55">
        <v>0</v>
      </c>
      <c r="L24" s="65">
        <v>0</v>
      </c>
      <c r="M24" s="55">
        <f t="shared" si="0"/>
        <v>15000</v>
      </c>
    </row>
    <row r="25" spans="1:13" s="58" customFormat="1">
      <c r="A25" s="80">
        <v>14</v>
      </c>
      <c r="B25" s="32" t="s">
        <v>440</v>
      </c>
      <c r="C25" s="54" t="s">
        <v>403</v>
      </c>
      <c r="D25" s="54" t="s">
        <v>401</v>
      </c>
      <c r="E25" s="54" t="s">
        <v>377</v>
      </c>
      <c r="F25" s="51" t="s">
        <v>416</v>
      </c>
      <c r="G25" s="32">
        <v>10000</v>
      </c>
      <c r="H25" s="55">
        <v>0</v>
      </c>
      <c r="I25" s="55">
        <v>0</v>
      </c>
      <c r="J25" s="55">
        <v>0</v>
      </c>
      <c r="K25" s="55">
        <v>0</v>
      </c>
      <c r="L25" s="65">
        <v>0</v>
      </c>
      <c r="M25" s="55">
        <f t="shared" si="0"/>
        <v>10000</v>
      </c>
    </row>
    <row r="26" spans="1:13" s="58" customFormat="1">
      <c r="A26" s="80">
        <v>15</v>
      </c>
      <c r="B26" s="32" t="s">
        <v>439</v>
      </c>
      <c r="C26" s="54" t="s">
        <v>403</v>
      </c>
      <c r="D26" s="54" t="s">
        <v>401</v>
      </c>
      <c r="E26" s="54" t="s">
        <v>377</v>
      </c>
      <c r="F26" s="51" t="s">
        <v>416</v>
      </c>
      <c r="G26" s="32">
        <v>10000</v>
      </c>
      <c r="H26" s="55">
        <v>0</v>
      </c>
      <c r="I26" s="55">
        <v>0</v>
      </c>
      <c r="J26" s="55">
        <v>0</v>
      </c>
      <c r="K26" s="55">
        <v>0</v>
      </c>
      <c r="L26" s="65">
        <v>0</v>
      </c>
      <c r="M26" s="55">
        <f t="shared" si="0"/>
        <v>10000</v>
      </c>
    </row>
    <row r="27" spans="1:13" s="58" customFormat="1">
      <c r="A27" s="79">
        <v>16</v>
      </c>
      <c r="B27" s="32" t="s">
        <v>474</v>
      </c>
      <c r="C27" s="54" t="s">
        <v>403</v>
      </c>
      <c r="D27" s="54" t="s">
        <v>401</v>
      </c>
      <c r="E27" s="54" t="s">
        <v>377</v>
      </c>
      <c r="F27" s="51" t="s">
        <v>416</v>
      </c>
      <c r="G27" s="32">
        <v>15000</v>
      </c>
      <c r="H27" s="55">
        <v>0</v>
      </c>
      <c r="I27" s="55">
        <v>0</v>
      </c>
      <c r="J27" s="55">
        <v>0</v>
      </c>
      <c r="K27" s="55">
        <v>0</v>
      </c>
      <c r="L27" s="65">
        <v>0</v>
      </c>
      <c r="M27" s="55">
        <f t="shared" si="0"/>
        <v>15000</v>
      </c>
    </row>
    <row r="28" spans="1:13" s="58" customFormat="1">
      <c r="A28" s="80">
        <v>17</v>
      </c>
      <c r="B28" s="32" t="s">
        <v>390</v>
      </c>
      <c r="C28" s="54" t="s">
        <v>403</v>
      </c>
      <c r="D28" s="54" t="s">
        <v>401</v>
      </c>
      <c r="E28" s="54" t="s">
        <v>377</v>
      </c>
      <c r="F28" s="51" t="s">
        <v>415</v>
      </c>
      <c r="G28" s="32">
        <v>83000</v>
      </c>
      <c r="H28" s="55">
        <v>0</v>
      </c>
      <c r="I28" s="55">
        <v>9332.8700000000008</v>
      </c>
      <c r="J28" s="55">
        <v>0</v>
      </c>
      <c r="K28" s="55">
        <v>10025</v>
      </c>
      <c r="L28" s="65">
        <v>19357.87</v>
      </c>
      <c r="M28" s="55">
        <f t="shared" si="0"/>
        <v>63642.130000000005</v>
      </c>
    </row>
    <row r="29" spans="1:13" s="58" customFormat="1">
      <c r="A29" s="80">
        <v>18</v>
      </c>
      <c r="B29" s="32" t="s">
        <v>391</v>
      </c>
      <c r="C29" s="54" t="s">
        <v>403</v>
      </c>
      <c r="D29" s="54" t="s">
        <v>401</v>
      </c>
      <c r="E29" s="54" t="s">
        <v>377</v>
      </c>
      <c r="F29" s="51" t="s">
        <v>415</v>
      </c>
      <c r="G29" s="32">
        <v>15000</v>
      </c>
      <c r="H29" s="55">
        <v>0</v>
      </c>
      <c r="I29" s="55">
        <v>0</v>
      </c>
      <c r="J29" s="55">
        <v>0</v>
      </c>
      <c r="K29" s="55">
        <v>2025</v>
      </c>
      <c r="L29" s="65">
        <v>2025</v>
      </c>
      <c r="M29" s="55">
        <f t="shared" si="0"/>
        <v>12975</v>
      </c>
    </row>
    <row r="30" spans="1:13" s="58" customFormat="1">
      <c r="A30" s="79">
        <v>19</v>
      </c>
      <c r="B30" s="32" t="s">
        <v>392</v>
      </c>
      <c r="C30" s="54" t="s">
        <v>403</v>
      </c>
      <c r="D30" s="54" t="s">
        <v>401</v>
      </c>
      <c r="E30" s="54" t="s">
        <v>377</v>
      </c>
      <c r="F30" s="51" t="s">
        <v>416</v>
      </c>
      <c r="G30" s="32">
        <v>15000</v>
      </c>
      <c r="H30" s="55">
        <v>0</v>
      </c>
      <c r="I30" s="55">
        <v>0</v>
      </c>
      <c r="J30" s="55">
        <v>0</v>
      </c>
      <c r="K30" s="55">
        <v>5259.42</v>
      </c>
      <c r="L30" s="65">
        <v>6160.19</v>
      </c>
      <c r="M30" s="55">
        <f t="shared" si="0"/>
        <v>8839.8100000000013</v>
      </c>
    </row>
    <row r="31" spans="1:13" s="58" customFormat="1">
      <c r="A31" s="80">
        <v>20</v>
      </c>
      <c r="B31" s="32" t="s">
        <v>393</v>
      </c>
      <c r="C31" s="54" t="s">
        <v>403</v>
      </c>
      <c r="D31" s="54" t="s">
        <v>401</v>
      </c>
      <c r="E31" s="54" t="s">
        <v>377</v>
      </c>
      <c r="F31" s="51" t="s">
        <v>416</v>
      </c>
      <c r="G31" s="32">
        <v>15000</v>
      </c>
      <c r="H31" s="55">
        <v>0</v>
      </c>
      <c r="I31" s="55">
        <v>0</v>
      </c>
      <c r="J31" s="55">
        <v>0</v>
      </c>
      <c r="K31" s="55">
        <v>0</v>
      </c>
      <c r="L31" s="65">
        <v>0</v>
      </c>
      <c r="M31" s="55">
        <f t="shared" si="0"/>
        <v>15000</v>
      </c>
    </row>
    <row r="32" spans="1:13" s="58" customFormat="1">
      <c r="A32" s="80">
        <v>21</v>
      </c>
      <c r="B32" s="32" t="s">
        <v>394</v>
      </c>
      <c r="C32" s="54" t="s">
        <v>403</v>
      </c>
      <c r="D32" s="54" t="s">
        <v>401</v>
      </c>
      <c r="E32" s="54" t="s">
        <v>377</v>
      </c>
      <c r="F32" s="51" t="s">
        <v>416</v>
      </c>
      <c r="G32" s="32">
        <v>15000</v>
      </c>
      <c r="H32" s="55">
        <v>0</v>
      </c>
      <c r="I32" s="55">
        <v>0</v>
      </c>
      <c r="J32" s="55">
        <v>0</v>
      </c>
      <c r="K32" s="55">
        <v>0</v>
      </c>
      <c r="L32" s="65">
        <v>0</v>
      </c>
      <c r="M32" s="55">
        <f t="shared" si="0"/>
        <v>15000</v>
      </c>
    </row>
    <row r="33" spans="1:16" s="58" customFormat="1">
      <c r="A33" s="79">
        <v>22</v>
      </c>
      <c r="B33" s="32" t="s">
        <v>395</v>
      </c>
      <c r="C33" s="54" t="s">
        <v>403</v>
      </c>
      <c r="D33" s="54" t="s">
        <v>401</v>
      </c>
      <c r="E33" s="54" t="s">
        <v>377</v>
      </c>
      <c r="F33" s="51" t="s">
        <v>416</v>
      </c>
      <c r="G33" s="32">
        <v>15000</v>
      </c>
      <c r="H33" s="55">
        <v>0</v>
      </c>
      <c r="I33" s="55">
        <v>0</v>
      </c>
      <c r="J33" s="55">
        <v>0</v>
      </c>
      <c r="K33" s="55">
        <v>0</v>
      </c>
      <c r="L33" s="65">
        <v>0</v>
      </c>
      <c r="M33" s="55">
        <f t="shared" si="0"/>
        <v>15000</v>
      </c>
    </row>
    <row r="34" spans="1:16" s="58" customFormat="1">
      <c r="A34" s="80">
        <v>23</v>
      </c>
      <c r="B34" s="32" t="s">
        <v>396</v>
      </c>
      <c r="C34" s="54" t="s">
        <v>403</v>
      </c>
      <c r="D34" s="54" t="s">
        <v>401</v>
      </c>
      <c r="E34" s="54" t="s">
        <v>377</v>
      </c>
      <c r="F34" s="51" t="s">
        <v>416</v>
      </c>
      <c r="G34" s="32">
        <v>15000</v>
      </c>
      <c r="H34" s="55">
        <v>0</v>
      </c>
      <c r="I34" s="55">
        <v>0</v>
      </c>
      <c r="J34" s="55">
        <v>0</v>
      </c>
      <c r="K34" s="55">
        <v>1025</v>
      </c>
      <c r="L34" s="65">
        <v>1025</v>
      </c>
      <c r="M34" s="55">
        <f t="shared" si="0"/>
        <v>13975</v>
      </c>
    </row>
    <row r="35" spans="1:16" s="58" customFormat="1">
      <c r="A35" s="80">
        <v>24</v>
      </c>
      <c r="B35" s="32" t="s">
        <v>397</v>
      </c>
      <c r="C35" s="54" t="s">
        <v>403</v>
      </c>
      <c r="D35" s="54" t="s">
        <v>401</v>
      </c>
      <c r="E35" s="54" t="s">
        <v>377</v>
      </c>
      <c r="F35" s="51" t="s">
        <v>416</v>
      </c>
      <c r="G35" s="32">
        <v>15000</v>
      </c>
      <c r="H35" s="55">
        <v>0</v>
      </c>
      <c r="I35" s="55">
        <v>0</v>
      </c>
      <c r="J35" s="55">
        <v>0</v>
      </c>
      <c r="K35" s="55">
        <v>0</v>
      </c>
      <c r="L35" s="65">
        <v>0</v>
      </c>
      <c r="M35" s="55">
        <f t="shared" si="0"/>
        <v>15000</v>
      </c>
    </row>
    <row r="36" spans="1:16" s="58" customFormat="1">
      <c r="A36" s="79">
        <v>25</v>
      </c>
      <c r="B36" s="32" t="s">
        <v>398</v>
      </c>
      <c r="C36" s="54" t="s">
        <v>403</v>
      </c>
      <c r="D36" s="54" t="s">
        <v>401</v>
      </c>
      <c r="E36" s="54" t="s">
        <v>377</v>
      </c>
      <c r="F36" s="51" t="s">
        <v>416</v>
      </c>
      <c r="G36" s="32">
        <v>15000</v>
      </c>
      <c r="H36" s="55">
        <v>0</v>
      </c>
      <c r="I36" s="55">
        <v>0</v>
      </c>
      <c r="J36" s="55">
        <v>0</v>
      </c>
      <c r="K36" s="55">
        <v>0</v>
      </c>
      <c r="L36" s="65">
        <v>0</v>
      </c>
      <c r="M36" s="55">
        <f t="shared" si="0"/>
        <v>15000</v>
      </c>
    </row>
    <row r="37" spans="1:16" s="58" customFormat="1">
      <c r="A37" s="80">
        <v>26</v>
      </c>
      <c r="B37" s="32" t="s">
        <v>399</v>
      </c>
      <c r="C37" s="54" t="s">
        <v>403</v>
      </c>
      <c r="D37" s="54" t="s">
        <v>401</v>
      </c>
      <c r="E37" s="54" t="s">
        <v>377</v>
      </c>
      <c r="F37" s="51" t="s">
        <v>416</v>
      </c>
      <c r="G37" s="32">
        <v>22000</v>
      </c>
      <c r="H37" s="55">
        <v>0</v>
      </c>
      <c r="I37" s="55">
        <v>0</v>
      </c>
      <c r="J37" s="55">
        <v>0</v>
      </c>
      <c r="K37" s="55">
        <v>0</v>
      </c>
      <c r="L37" s="65">
        <v>0</v>
      </c>
      <c r="M37" s="55">
        <f t="shared" si="0"/>
        <v>22000</v>
      </c>
    </row>
    <row r="38" spans="1:16" s="58" customFormat="1">
      <c r="A38" s="80">
        <v>27</v>
      </c>
      <c r="B38" s="32" t="s">
        <v>400</v>
      </c>
      <c r="C38" s="54" t="s">
        <v>403</v>
      </c>
      <c r="D38" s="54" t="s">
        <v>401</v>
      </c>
      <c r="E38" s="54" t="s">
        <v>377</v>
      </c>
      <c r="F38" s="51" t="s">
        <v>416</v>
      </c>
      <c r="G38" s="32">
        <v>15000</v>
      </c>
      <c r="H38" s="55">
        <v>0</v>
      </c>
      <c r="I38" s="55">
        <v>0</v>
      </c>
      <c r="J38" s="55">
        <v>0</v>
      </c>
      <c r="K38" s="55">
        <v>1525</v>
      </c>
      <c r="L38" s="65">
        <v>1525</v>
      </c>
      <c r="M38" s="55">
        <f t="shared" si="0"/>
        <v>13475</v>
      </c>
    </row>
    <row r="39" spans="1:16" s="39" customFormat="1">
      <c r="A39" s="49"/>
      <c r="B39" s="34" t="s">
        <v>10</v>
      </c>
      <c r="C39" s="34"/>
      <c r="D39" s="34"/>
      <c r="E39" s="34"/>
      <c r="F39" s="34"/>
      <c r="G39" s="36">
        <f>SUM(G12:G38)</f>
        <v>502600</v>
      </c>
      <c r="H39" s="36">
        <f t="shared" ref="H39:M39" si="1">SUM(H12:H38)</f>
        <v>0</v>
      </c>
      <c r="I39" s="36">
        <f t="shared" si="1"/>
        <v>13528.75</v>
      </c>
      <c r="J39" s="36">
        <f t="shared" si="1"/>
        <v>0</v>
      </c>
      <c r="K39" s="36">
        <f t="shared" si="1"/>
        <v>25434.42</v>
      </c>
      <c r="L39" s="36">
        <f t="shared" si="1"/>
        <v>39863.94</v>
      </c>
      <c r="M39" s="36">
        <f t="shared" si="1"/>
        <v>462736.06</v>
      </c>
      <c r="P39" s="58"/>
    </row>
  </sheetData>
  <sortState xmlns:xlrd2="http://schemas.microsoft.com/office/spreadsheetml/2017/richdata2" ref="B12:M39">
    <sortCondition ref="B12:B39"/>
  </sortState>
  <mergeCells count="3">
    <mergeCell ref="A8:O8"/>
    <mergeCell ref="A9:O9"/>
    <mergeCell ref="A10:O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80E3-5EBF-4131-BBB0-ECE8D6889140}">
  <dimension ref="A1:O17"/>
  <sheetViews>
    <sheetView workbookViewId="0">
      <selection activeCell="B12" sqref="B12:E12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8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s="32" customFormat="1" ht="12" customHeight="1">
      <c r="A9" s="89" t="s">
        <v>476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2" customHeight="1">
      <c r="A10" s="90" t="s">
        <v>407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</row>
    <row r="11" spans="1:15" s="14" customFormat="1" ht="30">
      <c r="A11" s="73" t="s">
        <v>445</v>
      </c>
      <c r="B11" s="73" t="s">
        <v>0</v>
      </c>
      <c r="C11" s="73" t="s">
        <v>1</v>
      </c>
      <c r="D11" s="73" t="s">
        <v>2</v>
      </c>
      <c r="E11" s="73" t="s">
        <v>9</v>
      </c>
      <c r="F11" s="73" t="s">
        <v>372</v>
      </c>
      <c r="G11" s="70" t="s">
        <v>3</v>
      </c>
      <c r="H11" s="70" t="s">
        <v>374</v>
      </c>
      <c r="I11" s="71" t="s">
        <v>373</v>
      </c>
      <c r="J11" s="71" t="s">
        <v>443</v>
      </c>
      <c r="K11" s="72" t="s">
        <v>7</v>
      </c>
      <c r="L11" s="70" t="s">
        <v>446</v>
      </c>
      <c r="M11" s="70" t="s">
        <v>447</v>
      </c>
    </row>
    <row r="12" spans="1:15" s="14" customFormat="1" ht="15">
      <c r="A12" s="81">
        <v>1</v>
      </c>
      <c r="B12" s="37" t="s">
        <v>60</v>
      </c>
      <c r="C12" s="37" t="s">
        <v>4</v>
      </c>
      <c r="D12" s="37" t="s">
        <v>33</v>
      </c>
      <c r="E12" s="9" t="s">
        <v>61</v>
      </c>
      <c r="F12" s="53" t="s">
        <v>415</v>
      </c>
      <c r="G12" s="38">
        <v>26250</v>
      </c>
      <c r="H12" s="38">
        <v>0</v>
      </c>
      <c r="I12" s="37">
        <v>753.38</v>
      </c>
      <c r="J12" s="38">
        <v>798</v>
      </c>
      <c r="K12" s="38">
        <v>1650</v>
      </c>
      <c r="L12" s="38">
        <f>SUM(I12+J12+K12)</f>
        <v>3201.38</v>
      </c>
      <c r="M12" s="38">
        <f>SUM(G12-L12)</f>
        <v>23048.62</v>
      </c>
      <c r="N12" s="39"/>
      <c r="O12" s="39"/>
    </row>
    <row r="13" spans="1:15" s="14" customFormat="1" ht="15">
      <c r="A13" s="50"/>
      <c r="B13" s="46" t="s">
        <v>10</v>
      </c>
      <c r="C13" s="45"/>
      <c r="D13" s="45"/>
      <c r="E13" s="45"/>
      <c r="F13" s="45"/>
      <c r="G13" s="47">
        <f>SUM(G12:G12)</f>
        <v>26250</v>
      </c>
      <c r="H13" s="47">
        <f t="shared" ref="H13:M13" si="0">SUM(H12:H12)</f>
        <v>0</v>
      </c>
      <c r="I13" s="47">
        <f t="shared" si="0"/>
        <v>753.38</v>
      </c>
      <c r="J13" s="47">
        <f t="shared" si="0"/>
        <v>798</v>
      </c>
      <c r="K13" s="47">
        <f t="shared" si="0"/>
        <v>1650</v>
      </c>
      <c r="L13" s="47">
        <f t="shared" si="0"/>
        <v>3201.38</v>
      </c>
      <c r="M13" s="47">
        <f t="shared" si="0"/>
        <v>23048.62</v>
      </c>
    </row>
    <row r="14" spans="1:15">
      <c r="M14" s="19"/>
    </row>
    <row r="16" spans="1:15">
      <c r="C16" s="7"/>
    </row>
    <row r="17" spans="3:3">
      <c r="C17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B12" sqref="B12:E12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9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88" t="s">
        <v>369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s="32" customFormat="1" ht="13.5" customHeight="1">
      <c r="A9" s="89" t="s">
        <v>473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2" customHeight="1">
      <c r="A10" s="90" t="s">
        <v>449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66"/>
    </row>
    <row r="11" spans="1:15" s="14" customFormat="1" ht="30">
      <c r="A11" s="73" t="s">
        <v>445</v>
      </c>
      <c r="B11" s="73" t="s">
        <v>0</v>
      </c>
      <c r="C11" s="73" t="s">
        <v>1</v>
      </c>
      <c r="D11" s="73" t="s">
        <v>2</v>
      </c>
      <c r="E11" s="73" t="s">
        <v>9</v>
      </c>
      <c r="F11" s="73" t="s">
        <v>372</v>
      </c>
      <c r="G11" s="70" t="s">
        <v>3</v>
      </c>
      <c r="H11" s="70" t="s">
        <v>374</v>
      </c>
      <c r="I11" s="71" t="s">
        <v>373</v>
      </c>
      <c r="J11" s="71" t="s">
        <v>443</v>
      </c>
      <c r="K11" s="72" t="s">
        <v>7</v>
      </c>
      <c r="L11" s="70" t="s">
        <v>446</v>
      </c>
      <c r="M11" s="70" t="s">
        <v>447</v>
      </c>
    </row>
    <row r="12" spans="1:15" s="14" customFormat="1" ht="15">
      <c r="A12" s="81">
        <v>1</v>
      </c>
      <c r="B12" s="37" t="s">
        <v>450</v>
      </c>
      <c r="C12" s="37" t="s">
        <v>442</v>
      </c>
      <c r="D12" s="37" t="s">
        <v>411</v>
      </c>
      <c r="E12" s="9" t="s">
        <v>451</v>
      </c>
      <c r="F12" s="53" t="s">
        <v>415</v>
      </c>
      <c r="G12" s="38">
        <v>50000</v>
      </c>
      <c r="H12" s="38">
        <v>1854</v>
      </c>
      <c r="I12" s="37">
        <v>1435</v>
      </c>
      <c r="J12" s="38">
        <v>1520</v>
      </c>
      <c r="K12" s="38">
        <v>25</v>
      </c>
      <c r="L12" s="38">
        <v>4834</v>
      </c>
      <c r="M12" s="38">
        <f>SUM(G12-L12)</f>
        <v>45166</v>
      </c>
      <c r="N12" s="39"/>
      <c r="O12" s="39"/>
    </row>
    <row r="13" spans="1:15" s="14" customFormat="1" ht="15">
      <c r="A13" s="50"/>
      <c r="B13" s="46" t="s">
        <v>10</v>
      </c>
      <c r="C13" s="45"/>
      <c r="D13" s="45"/>
      <c r="E13" s="45"/>
      <c r="F13" s="45"/>
      <c r="G13" s="47">
        <f>SUM(G12:G12)</f>
        <v>50000</v>
      </c>
      <c r="H13" s="47">
        <f t="shared" ref="H13:M13" si="0">SUM(H12:H12)</f>
        <v>1854</v>
      </c>
      <c r="I13" s="47">
        <f t="shared" si="0"/>
        <v>1435</v>
      </c>
      <c r="J13" s="47">
        <f t="shared" si="0"/>
        <v>1520</v>
      </c>
      <c r="K13" s="47">
        <f t="shared" si="0"/>
        <v>25</v>
      </c>
      <c r="L13" s="47">
        <f t="shared" si="0"/>
        <v>4834</v>
      </c>
      <c r="M13" s="47">
        <f t="shared" si="0"/>
        <v>45166</v>
      </c>
    </row>
    <row r="14" spans="1:15">
      <c r="M14" s="19"/>
    </row>
    <row r="16" spans="1:15">
      <c r="C16" s="7"/>
    </row>
    <row r="17" spans="3:3">
      <c r="C17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NOMINA TEMPORALES</vt:lpstr>
      <vt:lpstr>INTERINATO</vt:lpstr>
      <vt:lpstr>TRAMITE PENSION</vt:lpstr>
      <vt:lpstr>FIJO</vt:lpstr>
      <vt:lpstr>PERSONAL DE VIGILANCIA</vt:lpstr>
      <vt:lpstr>PERIODO PROBATORIO CARRERA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2021-12-14T16:04:12Z</cp:lastPrinted>
  <dcterms:created xsi:type="dcterms:W3CDTF">2018-10-09T13:42:57Z</dcterms:created>
  <dcterms:modified xsi:type="dcterms:W3CDTF">2022-03-22T17:03:33Z</dcterms:modified>
</cp:coreProperties>
</file>