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320" windowHeight="1164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O28" i="1"/>
  <c r="O38"/>
  <c r="O39"/>
  <c r="O8"/>
  <c r="O18"/>
  <c r="O10"/>
  <c r="O12"/>
  <c r="O14"/>
  <c r="O16"/>
  <c r="O20"/>
  <c r="O22"/>
  <c r="O24"/>
  <c r="O26"/>
  <c r="O30"/>
  <c r="O32"/>
  <c r="O33"/>
  <c r="O34"/>
  <c r="O35"/>
  <c r="O36"/>
  <c r="O41"/>
  <c r="O43"/>
  <c r="O45"/>
  <c r="O47"/>
  <c r="O6"/>
</calcChain>
</file>

<file path=xl/sharedStrings.xml><?xml version="1.0" encoding="utf-8"?>
<sst xmlns="http://schemas.openxmlformats.org/spreadsheetml/2006/main" count="116" uniqueCount="45">
  <si>
    <t>Estadísticas Institucionales AGN.</t>
  </si>
  <si>
    <t xml:space="preserve">INDICADORES    </t>
  </si>
  <si>
    <t>ESTADÍSTICA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</si>
  <si>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</si>
  <si>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</si>
  <si>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</si>
  <si>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</si>
  <si>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</si>
  <si>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</si>
  <si>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</si>
  <si>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</si>
  <si>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</si>
  <si>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</si>
  <si>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</si>
  <si>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</si>
  <si>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1. Volumen de documentación ingresada (por tipología).</t>
  </si>
  <si>
    <t>-</t>
  </si>
  <si>
    <t xml:space="preserve"> 2. Total de fondos y colecciones de la institución.</t>
  </si>
  <si>
    <t xml:space="preserve"> 3.  Metros lineales de documentación.</t>
  </si>
  <si>
    <t>4. Total de cursos impartidos.</t>
  </si>
  <si>
    <t>5. # de recursos humanos capacitados.</t>
  </si>
  <si>
    <t>6. # de instituciones asesoradas.</t>
  </si>
  <si>
    <t>7. Volumen de documentación descrita. (en diversos soportes).</t>
  </si>
  <si>
    <t>8. Volumen de documentación digitada.</t>
  </si>
  <si>
    <t>9. Volumen de documentación vinculada.</t>
  </si>
  <si>
    <t>10. # de imágenes digitalizadas.</t>
  </si>
  <si>
    <t>11. # de imágenes con control de calidad.</t>
  </si>
  <si>
    <t>12. Total de documentos restaurados.</t>
  </si>
  <si>
    <t xml:space="preserve"> 13. Total de documentos encuadernados.</t>
  </si>
  <si>
    <t>14. # de certificaciones expedidas.</t>
  </si>
  <si>
    <t>15. Total de usuarios atendidos en Sala.</t>
  </si>
  <si>
    <t xml:space="preserve"> 16. Volumen de documentación consultada. (Por tipología).</t>
  </si>
  <si>
    <t>17. Materiales bibliográficos y hemerográficos catalogados.</t>
  </si>
  <si>
    <t>18. Total de textos publicados.</t>
  </si>
  <si>
    <t>19. # de visitas guiadas.</t>
  </si>
  <si>
    <t xml:space="preserve"> 20. Volumen de documentos reproducidos.</t>
  </si>
  <si>
    <t>21. Total de conferencias ofrecidas.</t>
  </si>
  <si>
    <t>22. Total de exposiciones permanentes e itinerantes.</t>
  </si>
  <si>
    <t>expedientes</t>
  </si>
  <si>
    <t>unidades de instalación</t>
  </si>
  <si>
    <t>fichas</t>
  </si>
  <si>
    <t xml:space="preserve"> Expedientes</t>
  </si>
  <si>
    <t>TOTAL</t>
  </si>
  <si>
    <t>unidades documentales</t>
  </si>
  <si>
    <t>3er cuatrimestre 2017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</si>
</sst>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24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1</xdr:col>
      <xdr:colOff>273050</xdr:colOff>
      <xdr:row>1</xdr:row>
      <xdr:rowOff>231775</xdr:rowOff>
    </xdr:to>
    <xdr:pic>
      <xdr:nvPicPr>
        <xdr:cNvPr id="2" name="1 Imagen" descr="heidy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"/>
          <a:ext cx="1035050" cy="46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476251</xdr:colOff>
      <xdr:row>0</xdr:row>
      <xdr:rowOff>123825</xdr:rowOff>
    </xdr:from>
    <xdr:to>
      <xdr:col>14</xdr:col>
      <xdr:colOff>800101</xdr:colOff>
      <xdr:row>2</xdr:row>
      <xdr:rowOff>9525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0382251" y="123825"/>
          <a:ext cx="1085850" cy="571500"/>
        </a:xfrm>
        <a:prstGeom prst="rect">
          <a:avLst/>
        </a:prstGeom>
        <a:ln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Calibri"/>
            </a:rPr>
            <a:t>Departamento de Planificación y Desarrollo</a:t>
          </a:r>
        </a:p>
        <a:p>
          <a:pPr algn="l" rtl="1">
            <a:defRPr sz="1000"/>
          </a:pPr>
          <a:endParaRPr lang="es-ES" sz="1000" b="1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workbookViewId="0">
      <selection activeCell="J41" sqref="J41:J42"/>
    </sheetView>
  </sheetViews>
  <sheetFormatPr baseColWidth="10" defaultRowHeight="15"/>
  <cols>
    <col min="15" max="15" width="13.140625" customWidth="1"/>
  </cols>
  <sheetData>
    <row r="1" spans="1:15" ht="30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5" ht="23.25">
      <c r="A2" s="28" t="s">
        <v>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ht="16.5" thickBot="1">
      <c r="A3" s="1"/>
    </row>
    <row r="4" spans="1:15" ht="19.5" customHeight="1" thickBot="1">
      <c r="A4" s="29" t="s">
        <v>1</v>
      </c>
      <c r="B4" s="30"/>
      <c r="C4" s="33" t="s">
        <v>2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6.5" thickBot="1">
      <c r="A5" s="31"/>
      <c r="B5" s="32"/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42</v>
      </c>
    </row>
    <row r="6" spans="1:15" ht="31.5" customHeight="1" thickBot="1">
      <c r="A6" s="13" t="s">
        <v>15</v>
      </c>
      <c r="B6" s="14"/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12" t="s">
        <v>16</v>
      </c>
      <c r="I6" s="12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34">
        <f>SUM(C6:N6)</f>
        <v>0</v>
      </c>
    </row>
    <row r="7" spans="1:15" ht="15.75" customHeight="1" thickBot="1">
      <c r="A7" s="15"/>
      <c r="B7" s="1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34"/>
    </row>
    <row r="8" spans="1:15" ht="31.5" customHeight="1" thickBot="1">
      <c r="A8" s="13" t="s">
        <v>17</v>
      </c>
      <c r="B8" s="14"/>
      <c r="C8" s="12">
        <v>403</v>
      </c>
      <c r="D8" s="12">
        <v>403</v>
      </c>
      <c r="E8" s="12">
        <v>403</v>
      </c>
      <c r="F8" s="12">
        <v>403</v>
      </c>
      <c r="G8" s="12">
        <v>403</v>
      </c>
      <c r="H8" s="12">
        <v>403</v>
      </c>
      <c r="I8" s="12">
        <v>124</v>
      </c>
      <c r="J8" s="12">
        <v>124</v>
      </c>
      <c r="K8" s="12">
        <v>124</v>
      </c>
      <c r="L8" s="12">
        <v>124</v>
      </c>
      <c r="M8" s="12">
        <v>124</v>
      </c>
      <c r="N8" s="12">
        <v>99</v>
      </c>
      <c r="O8" s="34">
        <f>I8</f>
        <v>124</v>
      </c>
    </row>
    <row r="9" spans="1:15" ht="15.75" customHeight="1" thickBot="1">
      <c r="A9" s="15"/>
      <c r="B9" s="1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34"/>
    </row>
    <row r="10" spans="1:15" ht="15.75" customHeight="1" thickBot="1">
      <c r="A10" s="13" t="s">
        <v>18</v>
      </c>
      <c r="B10" s="14"/>
      <c r="C10" s="17">
        <v>32814</v>
      </c>
      <c r="D10" s="17">
        <v>32814</v>
      </c>
      <c r="E10" s="17">
        <v>32814</v>
      </c>
      <c r="F10" s="17">
        <v>32814</v>
      </c>
      <c r="G10" s="17">
        <v>32814</v>
      </c>
      <c r="H10" s="17">
        <v>32814</v>
      </c>
      <c r="I10" s="17">
        <v>32814</v>
      </c>
      <c r="J10" s="17">
        <v>32814</v>
      </c>
      <c r="K10" s="17">
        <v>32814</v>
      </c>
      <c r="L10" s="17">
        <v>32814</v>
      </c>
      <c r="M10" s="17">
        <v>32814</v>
      </c>
      <c r="N10" s="17">
        <v>32814</v>
      </c>
      <c r="O10" s="35">
        <f>+C10</f>
        <v>32814</v>
      </c>
    </row>
    <row r="11" spans="1:15" ht="15.75" customHeight="1" thickBot="1">
      <c r="A11" s="15"/>
      <c r="B11" s="1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34"/>
    </row>
    <row r="12" spans="1:15" ht="15.75" customHeight="1" thickBot="1">
      <c r="A12" s="13" t="s">
        <v>19</v>
      </c>
      <c r="B12" s="14"/>
      <c r="C12" s="12">
        <v>0</v>
      </c>
      <c r="D12" s="12">
        <v>0</v>
      </c>
      <c r="E12" s="12">
        <v>2</v>
      </c>
      <c r="F12" s="12">
        <v>1</v>
      </c>
      <c r="G12" s="12">
        <v>1</v>
      </c>
      <c r="H12" s="12">
        <v>1</v>
      </c>
      <c r="I12" s="12">
        <v>2</v>
      </c>
      <c r="J12" s="12">
        <v>2</v>
      </c>
      <c r="K12" s="12">
        <v>2</v>
      </c>
      <c r="L12" s="12">
        <v>0</v>
      </c>
      <c r="M12" s="12">
        <v>1</v>
      </c>
      <c r="N12" s="12">
        <v>0</v>
      </c>
      <c r="O12" s="34">
        <f>SUM(C12:N12)</f>
        <v>12</v>
      </c>
    </row>
    <row r="13" spans="1:15" ht="15.75" thickBot="1">
      <c r="A13" s="15"/>
      <c r="B13" s="1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34"/>
    </row>
    <row r="14" spans="1:15" ht="15.75" customHeight="1" thickBot="1">
      <c r="A14" s="13" t="s">
        <v>20</v>
      </c>
      <c r="B14" s="14"/>
      <c r="C14" s="12">
        <v>0</v>
      </c>
      <c r="D14" s="12">
        <v>0</v>
      </c>
      <c r="E14" s="12">
        <v>59</v>
      </c>
      <c r="F14" s="12">
        <v>9</v>
      </c>
      <c r="G14" s="12">
        <v>19</v>
      </c>
      <c r="H14" s="12">
        <v>27</v>
      </c>
      <c r="I14" s="12">
        <v>54</v>
      </c>
      <c r="J14" s="12">
        <v>21</v>
      </c>
      <c r="K14" s="12">
        <v>40</v>
      </c>
      <c r="L14" s="12">
        <v>0</v>
      </c>
      <c r="M14" s="12">
        <v>20</v>
      </c>
      <c r="N14" s="12">
        <v>0</v>
      </c>
      <c r="O14" s="34">
        <f t="shared" ref="O14:O47" si="0">SUM(C14:N14)</f>
        <v>249</v>
      </c>
    </row>
    <row r="15" spans="1:15" ht="15.75" thickBot="1">
      <c r="A15" s="15"/>
      <c r="B15" s="1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4"/>
    </row>
    <row r="16" spans="1:15" ht="15.75" customHeight="1" thickBot="1">
      <c r="A16" s="13" t="s">
        <v>21</v>
      </c>
      <c r="B16" s="14"/>
      <c r="C16" s="12">
        <v>11</v>
      </c>
      <c r="D16" s="12">
        <v>10</v>
      </c>
      <c r="E16" s="12">
        <v>9</v>
      </c>
      <c r="F16" s="12">
        <v>7</v>
      </c>
      <c r="G16" s="12">
        <v>7</v>
      </c>
      <c r="H16" s="12">
        <v>12</v>
      </c>
      <c r="I16" s="12">
        <v>9</v>
      </c>
      <c r="J16" s="12">
        <v>10</v>
      </c>
      <c r="K16" s="12">
        <v>8</v>
      </c>
      <c r="L16" s="12">
        <v>7</v>
      </c>
      <c r="M16" s="12">
        <v>7</v>
      </c>
      <c r="N16" s="12">
        <v>6</v>
      </c>
      <c r="O16" s="34">
        <f t="shared" si="0"/>
        <v>103</v>
      </c>
    </row>
    <row r="17" spans="1:15" ht="15.75" thickBot="1">
      <c r="A17" s="15"/>
      <c r="B17" s="16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34"/>
    </row>
    <row r="18" spans="1:15" ht="15.75">
      <c r="A18" s="13" t="s">
        <v>22</v>
      </c>
      <c r="B18" s="14"/>
      <c r="C18" s="2">
        <v>217</v>
      </c>
      <c r="D18" s="2">
        <v>218</v>
      </c>
      <c r="E18" s="2">
        <v>216</v>
      </c>
      <c r="F18" s="2">
        <v>238</v>
      </c>
      <c r="G18" s="2">
        <v>210</v>
      </c>
      <c r="H18" s="2">
        <v>203</v>
      </c>
      <c r="I18" s="2">
        <v>235</v>
      </c>
      <c r="J18" s="2">
        <v>246</v>
      </c>
      <c r="K18" s="2">
        <v>236</v>
      </c>
      <c r="L18" s="2">
        <v>231</v>
      </c>
      <c r="M18" s="2">
        <v>174</v>
      </c>
      <c r="N18" s="2">
        <v>261</v>
      </c>
      <c r="O18" s="9">
        <f>SUM(C18:N18)</f>
        <v>2685</v>
      </c>
    </row>
    <row r="19" spans="1:15" ht="32.25" thickBot="1">
      <c r="A19" s="18"/>
      <c r="B19" s="19"/>
      <c r="C19" s="3" t="s">
        <v>39</v>
      </c>
      <c r="D19" s="3" t="s">
        <v>39</v>
      </c>
      <c r="E19" s="3" t="s">
        <v>39</v>
      </c>
      <c r="F19" s="3" t="s">
        <v>39</v>
      </c>
      <c r="G19" s="3" t="s">
        <v>39</v>
      </c>
      <c r="H19" s="3" t="s">
        <v>39</v>
      </c>
      <c r="I19" s="3" t="s">
        <v>39</v>
      </c>
      <c r="J19" s="3" t="s">
        <v>39</v>
      </c>
      <c r="K19" s="3" t="s">
        <v>39</v>
      </c>
      <c r="L19" s="3" t="s">
        <v>39</v>
      </c>
      <c r="M19" s="3" t="s">
        <v>39</v>
      </c>
      <c r="N19" s="3" t="s">
        <v>39</v>
      </c>
      <c r="O19" s="10" t="s">
        <v>39</v>
      </c>
    </row>
    <row r="20" spans="1:15" ht="15.75">
      <c r="A20" s="18"/>
      <c r="B20" s="19"/>
      <c r="C20" s="2">
        <v>50</v>
      </c>
      <c r="D20" s="2">
        <v>48</v>
      </c>
      <c r="E20" s="2">
        <v>145</v>
      </c>
      <c r="F20" s="2">
        <v>148</v>
      </c>
      <c r="G20" s="2">
        <v>151</v>
      </c>
      <c r="H20" s="2">
        <v>190</v>
      </c>
      <c r="I20" s="2">
        <v>169</v>
      </c>
      <c r="J20" s="2">
        <v>161</v>
      </c>
      <c r="K20" s="2">
        <v>159</v>
      </c>
      <c r="L20" s="2">
        <v>99</v>
      </c>
      <c r="M20" s="2">
        <v>100</v>
      </c>
      <c r="N20" s="2">
        <v>128</v>
      </c>
      <c r="O20" s="9">
        <f t="shared" si="0"/>
        <v>1548</v>
      </c>
    </row>
    <row r="21" spans="1:15" ht="16.5" thickBot="1">
      <c r="A21" s="15"/>
      <c r="B21" s="16"/>
      <c r="C21" s="3" t="s">
        <v>38</v>
      </c>
      <c r="D21" s="3" t="s">
        <v>38</v>
      </c>
      <c r="E21" s="3" t="s">
        <v>38</v>
      </c>
      <c r="F21" s="3" t="s">
        <v>38</v>
      </c>
      <c r="G21" s="3" t="s">
        <v>38</v>
      </c>
      <c r="H21" s="3" t="s">
        <v>38</v>
      </c>
      <c r="I21" s="3" t="s">
        <v>38</v>
      </c>
      <c r="J21" s="3" t="s">
        <v>38</v>
      </c>
      <c r="K21" s="3" t="s">
        <v>38</v>
      </c>
      <c r="L21" s="3" t="s">
        <v>38</v>
      </c>
      <c r="M21" s="3" t="s">
        <v>38</v>
      </c>
      <c r="N21" s="3" t="s">
        <v>38</v>
      </c>
      <c r="O21" s="10" t="s">
        <v>38</v>
      </c>
    </row>
    <row r="22" spans="1:15" ht="15.75">
      <c r="A22" s="13" t="s">
        <v>23</v>
      </c>
      <c r="B22" s="14"/>
      <c r="C22" s="2">
        <v>0</v>
      </c>
      <c r="D22" s="2">
        <v>295</v>
      </c>
      <c r="E22" s="2">
        <v>291</v>
      </c>
      <c r="F22" s="2">
        <v>291</v>
      </c>
      <c r="G22" s="2">
        <v>290</v>
      </c>
      <c r="H22" s="2">
        <v>290</v>
      </c>
      <c r="I22" s="2">
        <v>290</v>
      </c>
      <c r="J22" s="2">
        <v>290</v>
      </c>
      <c r="K22" s="2">
        <v>291</v>
      </c>
      <c r="L22" s="2">
        <v>291</v>
      </c>
      <c r="M22" s="2">
        <v>290</v>
      </c>
      <c r="N22" s="2">
        <v>272</v>
      </c>
      <c r="O22" s="9">
        <f t="shared" si="0"/>
        <v>3181</v>
      </c>
    </row>
    <row r="23" spans="1:15" ht="16.5" thickBot="1">
      <c r="A23" s="18"/>
      <c r="B23" s="19"/>
      <c r="C23" s="3" t="s">
        <v>40</v>
      </c>
      <c r="D23" s="3" t="s">
        <v>40</v>
      </c>
      <c r="E23" s="3" t="s">
        <v>40</v>
      </c>
      <c r="F23" s="3" t="s">
        <v>40</v>
      </c>
      <c r="G23" s="3" t="s">
        <v>40</v>
      </c>
      <c r="H23" s="3" t="s">
        <v>40</v>
      </c>
      <c r="I23" s="3" t="s">
        <v>40</v>
      </c>
      <c r="J23" s="3" t="s">
        <v>40</v>
      </c>
      <c r="K23" s="3" t="s">
        <v>40</v>
      </c>
      <c r="L23" s="3" t="s">
        <v>40</v>
      </c>
      <c r="M23" s="3" t="s">
        <v>40</v>
      </c>
      <c r="N23" s="3" t="s">
        <v>40</v>
      </c>
      <c r="O23" s="10" t="s">
        <v>40</v>
      </c>
    </row>
    <row r="24" spans="1:15" ht="15.75">
      <c r="A24" s="18"/>
      <c r="B24" s="19"/>
      <c r="C24" s="2">
        <v>789</v>
      </c>
      <c r="D24" s="5">
        <v>1086</v>
      </c>
      <c r="E24" s="5">
        <v>1100</v>
      </c>
      <c r="F24" s="2">
        <v>939</v>
      </c>
      <c r="G24" s="2">
        <v>1022</v>
      </c>
      <c r="H24" s="2">
        <v>621</v>
      </c>
      <c r="I24" s="2">
        <v>1154</v>
      </c>
      <c r="J24" s="2">
        <v>1224</v>
      </c>
      <c r="K24" s="2">
        <v>1506</v>
      </c>
      <c r="L24" s="2">
        <v>1301</v>
      </c>
      <c r="M24" s="2">
        <v>1254</v>
      </c>
      <c r="N24" s="2">
        <v>760</v>
      </c>
      <c r="O24" s="9">
        <f t="shared" si="0"/>
        <v>12756</v>
      </c>
    </row>
    <row r="25" spans="1:15" ht="32.25" thickBot="1">
      <c r="A25" s="15"/>
      <c r="B25" s="16"/>
      <c r="C25" s="3" t="s">
        <v>41</v>
      </c>
      <c r="D25" s="3" t="s">
        <v>41</v>
      </c>
      <c r="E25" s="3" t="s">
        <v>41</v>
      </c>
      <c r="F25" s="3" t="s">
        <v>41</v>
      </c>
      <c r="G25" s="3" t="s">
        <v>41</v>
      </c>
      <c r="H25" s="3" t="s">
        <v>41</v>
      </c>
      <c r="I25" s="3" t="s">
        <v>41</v>
      </c>
      <c r="J25" s="3" t="s">
        <v>41</v>
      </c>
      <c r="K25" s="3" t="s">
        <v>41</v>
      </c>
      <c r="L25" s="3" t="s">
        <v>41</v>
      </c>
      <c r="M25" s="3" t="s">
        <v>41</v>
      </c>
      <c r="N25" s="3" t="s">
        <v>41</v>
      </c>
      <c r="O25" s="10" t="s">
        <v>41</v>
      </c>
    </row>
    <row r="26" spans="1:15" ht="47.25" customHeight="1">
      <c r="A26" s="13" t="s">
        <v>24</v>
      </c>
      <c r="B26" s="14"/>
      <c r="C26" s="2">
        <v>120</v>
      </c>
      <c r="D26" s="2">
        <v>120</v>
      </c>
      <c r="E26" s="2">
        <v>123</v>
      </c>
      <c r="F26" s="2">
        <v>120</v>
      </c>
      <c r="G26" s="2">
        <v>120</v>
      </c>
      <c r="H26" s="2">
        <v>120</v>
      </c>
      <c r="I26" s="2">
        <v>120</v>
      </c>
      <c r="J26" s="2">
        <v>120</v>
      </c>
      <c r="K26" s="2">
        <v>75</v>
      </c>
      <c r="L26" s="2">
        <v>185</v>
      </c>
      <c r="M26" s="2">
        <v>178</v>
      </c>
      <c r="N26" s="2">
        <v>195</v>
      </c>
      <c r="O26" s="9">
        <f t="shared" si="0"/>
        <v>1596</v>
      </c>
    </row>
    <row r="27" spans="1:15" ht="15.75" customHeight="1" thickBot="1">
      <c r="A27" s="15"/>
      <c r="B27" s="16"/>
      <c r="C27" s="3" t="s">
        <v>43</v>
      </c>
      <c r="D27" s="3" t="s">
        <v>43</v>
      </c>
      <c r="E27" s="3" t="s">
        <v>43</v>
      </c>
      <c r="F27" s="3" t="s">
        <v>43</v>
      </c>
      <c r="G27" s="3" t="s">
        <v>43</v>
      </c>
      <c r="H27" s="3" t="s">
        <v>43</v>
      </c>
      <c r="I27" s="3" t="s">
        <v>43</v>
      </c>
      <c r="J27" s="3" t="s">
        <v>43</v>
      </c>
      <c r="K27" s="3" t="s">
        <v>43</v>
      </c>
      <c r="L27" s="3" t="s">
        <v>43</v>
      </c>
      <c r="M27" s="3" t="s">
        <v>43</v>
      </c>
      <c r="N27" s="3" t="s">
        <v>43</v>
      </c>
      <c r="O27" s="10" t="s">
        <v>43</v>
      </c>
    </row>
    <row r="28" spans="1:15" ht="15.75" customHeight="1" thickBot="1">
      <c r="A28" s="13" t="s">
        <v>25</v>
      </c>
      <c r="B28" s="14"/>
      <c r="C28" s="17">
        <v>74322</v>
      </c>
      <c r="D28" s="17">
        <v>100732</v>
      </c>
      <c r="E28" s="17">
        <v>123147</v>
      </c>
      <c r="F28" s="17">
        <v>91803</v>
      </c>
      <c r="G28" s="17">
        <v>95421</v>
      </c>
      <c r="H28" s="17">
        <v>97085</v>
      </c>
      <c r="I28" s="17">
        <v>108801</v>
      </c>
      <c r="J28" s="17">
        <v>112590</v>
      </c>
      <c r="K28" s="17">
        <v>76590</v>
      </c>
      <c r="L28" s="17">
        <v>81333</v>
      </c>
      <c r="M28" s="17">
        <v>69331</v>
      </c>
      <c r="N28" s="17">
        <v>44126</v>
      </c>
      <c r="O28" s="35">
        <f>SUM(C28:N28)</f>
        <v>1075281</v>
      </c>
    </row>
    <row r="29" spans="1:15" ht="15.75" customHeight="1" thickBot="1">
      <c r="A29" s="15"/>
      <c r="B29" s="16"/>
      <c r="C29" s="17"/>
      <c r="D29" s="17"/>
      <c r="E29" s="17"/>
      <c r="F29" s="12"/>
      <c r="G29" s="12"/>
      <c r="H29" s="12"/>
      <c r="I29" s="12"/>
      <c r="J29" s="12"/>
      <c r="K29" s="12"/>
      <c r="L29" s="12"/>
      <c r="M29" s="12"/>
      <c r="N29" s="12"/>
      <c r="O29" s="34"/>
    </row>
    <row r="30" spans="1:15" ht="15.75" customHeight="1" thickBot="1">
      <c r="A30" s="13" t="s">
        <v>26</v>
      </c>
      <c r="B30" s="14"/>
      <c r="C30" s="17">
        <v>120019</v>
      </c>
      <c r="D30" s="17">
        <v>124190</v>
      </c>
      <c r="E30" s="17">
        <v>149421</v>
      </c>
      <c r="F30" s="17">
        <v>102447</v>
      </c>
      <c r="G30" s="17">
        <v>112447</v>
      </c>
      <c r="H30" s="17">
        <v>110630</v>
      </c>
      <c r="I30" s="17">
        <v>151640</v>
      </c>
      <c r="J30" s="17">
        <v>111281</v>
      </c>
      <c r="K30" s="17">
        <v>95659</v>
      </c>
      <c r="L30" s="17">
        <v>144725</v>
      </c>
      <c r="M30" s="17">
        <v>129943</v>
      </c>
      <c r="N30" s="17">
        <v>62489</v>
      </c>
      <c r="O30" s="34">
        <f t="shared" si="0"/>
        <v>1414891</v>
      </c>
    </row>
    <row r="31" spans="1:15" ht="15.75" customHeight="1" thickBot="1">
      <c r="A31" s="15"/>
      <c r="B31" s="16"/>
      <c r="C31" s="17"/>
      <c r="D31" s="17"/>
      <c r="E31" s="17"/>
      <c r="F31" s="12"/>
      <c r="G31" s="12"/>
      <c r="H31" s="12"/>
      <c r="I31" s="12"/>
      <c r="J31" s="12"/>
      <c r="K31" s="12"/>
      <c r="L31" s="12"/>
      <c r="M31" s="12"/>
      <c r="N31" s="12"/>
      <c r="O31" s="34"/>
    </row>
    <row r="32" spans="1:15" ht="32.25" customHeight="1" thickBot="1">
      <c r="A32" s="13" t="s">
        <v>27</v>
      </c>
      <c r="B32" s="14"/>
      <c r="C32" s="4">
        <v>732</v>
      </c>
      <c r="D32" s="7">
        <v>1179</v>
      </c>
      <c r="E32" s="7">
        <v>1787</v>
      </c>
      <c r="F32" s="7">
        <v>1067</v>
      </c>
      <c r="G32" s="4">
        <v>900</v>
      </c>
      <c r="H32" s="4">
        <v>1196</v>
      </c>
      <c r="I32" s="4">
        <v>1258</v>
      </c>
      <c r="J32" s="4">
        <v>1172</v>
      </c>
      <c r="K32" s="4">
        <v>979</v>
      </c>
      <c r="L32" s="4">
        <v>1349</v>
      </c>
      <c r="M32" s="4">
        <v>979</v>
      </c>
      <c r="N32" s="4">
        <v>0</v>
      </c>
      <c r="O32" s="11">
        <f t="shared" si="0"/>
        <v>12598</v>
      </c>
    </row>
    <row r="33" spans="1:15" ht="33.75" customHeight="1" thickBot="1">
      <c r="A33" s="13" t="s">
        <v>28</v>
      </c>
      <c r="B33" s="14"/>
      <c r="C33" s="4">
        <v>39</v>
      </c>
      <c r="D33" s="4">
        <v>111</v>
      </c>
      <c r="E33" s="4">
        <v>270</v>
      </c>
      <c r="F33" s="4">
        <v>142</v>
      </c>
      <c r="G33" s="4">
        <v>123</v>
      </c>
      <c r="H33" s="4">
        <v>88</v>
      </c>
      <c r="I33" s="4">
        <v>210</v>
      </c>
      <c r="J33" s="4">
        <v>118</v>
      </c>
      <c r="K33" s="4">
        <v>81</v>
      </c>
      <c r="L33" s="4">
        <v>78</v>
      </c>
      <c r="M33" s="4">
        <v>149</v>
      </c>
      <c r="N33" s="4">
        <v>0</v>
      </c>
      <c r="O33" s="11">
        <f t="shared" si="0"/>
        <v>1409</v>
      </c>
    </row>
    <row r="34" spans="1:15" ht="32.25" customHeight="1" thickBot="1">
      <c r="A34" s="13" t="s">
        <v>29</v>
      </c>
      <c r="B34" s="14"/>
      <c r="C34" s="8">
        <v>29</v>
      </c>
      <c r="D34" s="4">
        <v>26</v>
      </c>
      <c r="E34" s="4">
        <v>44</v>
      </c>
      <c r="F34" s="4">
        <v>44</v>
      </c>
      <c r="G34" s="4">
        <v>27</v>
      </c>
      <c r="H34" s="4">
        <v>53</v>
      </c>
      <c r="I34" s="4">
        <v>38</v>
      </c>
      <c r="J34" s="4">
        <v>43</v>
      </c>
      <c r="K34" s="4">
        <v>38</v>
      </c>
      <c r="L34" s="4">
        <v>32</v>
      </c>
      <c r="M34" s="4">
        <v>29</v>
      </c>
      <c r="N34" s="4">
        <v>14</v>
      </c>
      <c r="O34" s="11">
        <f t="shared" si="0"/>
        <v>417</v>
      </c>
    </row>
    <row r="35" spans="1:15" ht="36" customHeight="1" thickBot="1">
      <c r="A35" s="13" t="s">
        <v>30</v>
      </c>
      <c r="B35" s="14"/>
      <c r="C35" s="4">
        <v>318</v>
      </c>
      <c r="D35" s="4">
        <v>457</v>
      </c>
      <c r="E35" s="4">
        <v>647</v>
      </c>
      <c r="F35" s="4">
        <v>496</v>
      </c>
      <c r="G35" s="4">
        <v>482</v>
      </c>
      <c r="H35" s="4">
        <v>335</v>
      </c>
      <c r="I35" s="4">
        <v>370</v>
      </c>
      <c r="J35" s="4">
        <v>388</v>
      </c>
      <c r="K35" s="4">
        <v>249</v>
      </c>
      <c r="L35" s="4">
        <v>430</v>
      </c>
      <c r="M35" s="4">
        <v>442</v>
      </c>
      <c r="N35" s="4">
        <v>270</v>
      </c>
      <c r="O35" s="11">
        <f t="shared" si="0"/>
        <v>4884</v>
      </c>
    </row>
    <row r="36" spans="1:15" ht="47.25" customHeight="1" thickBot="1">
      <c r="A36" s="13" t="s">
        <v>31</v>
      </c>
      <c r="B36" s="14"/>
      <c r="C36" s="22">
        <v>251</v>
      </c>
      <c r="D36" s="22">
        <v>330</v>
      </c>
      <c r="E36" s="22">
        <v>287</v>
      </c>
      <c r="F36" s="24">
        <v>1158</v>
      </c>
      <c r="G36" s="22">
        <v>180</v>
      </c>
      <c r="H36" s="22">
        <v>907</v>
      </c>
      <c r="I36" s="22">
        <v>973</v>
      </c>
      <c r="J36" s="22">
        <v>978</v>
      </c>
      <c r="K36" s="12">
        <v>674</v>
      </c>
      <c r="L36" s="12">
        <v>914</v>
      </c>
      <c r="M36" s="12">
        <v>1086</v>
      </c>
      <c r="N36" s="12">
        <v>857</v>
      </c>
      <c r="O36" s="34">
        <f t="shared" si="0"/>
        <v>8595</v>
      </c>
    </row>
    <row r="37" spans="1:15" ht="15.75" customHeight="1" thickBot="1">
      <c r="A37" s="15"/>
      <c r="B37" s="16"/>
      <c r="C37" s="23"/>
      <c r="D37" s="23"/>
      <c r="E37" s="23"/>
      <c r="F37" s="25"/>
      <c r="G37" s="23"/>
      <c r="H37" s="23"/>
      <c r="I37" s="23"/>
      <c r="J37" s="23"/>
      <c r="K37" s="12"/>
      <c r="L37" s="12"/>
      <c r="M37" s="12"/>
      <c r="N37" s="12"/>
      <c r="O37" s="34"/>
    </row>
    <row r="38" spans="1:15" ht="63" customHeight="1" thickBot="1">
      <c r="A38" s="20" t="s">
        <v>32</v>
      </c>
      <c r="B38" s="21"/>
      <c r="C38" s="4">
        <v>422</v>
      </c>
      <c r="D38" s="4">
        <v>233</v>
      </c>
      <c r="E38" s="4">
        <v>527</v>
      </c>
      <c r="F38" s="4">
        <v>613</v>
      </c>
      <c r="G38" s="4">
        <v>618</v>
      </c>
      <c r="H38" s="4">
        <v>660</v>
      </c>
      <c r="I38" s="4">
        <v>333</v>
      </c>
      <c r="J38" s="4">
        <v>434</v>
      </c>
      <c r="K38" s="4">
        <v>452</v>
      </c>
      <c r="L38" s="4">
        <v>702</v>
      </c>
      <c r="M38" s="4">
        <v>339</v>
      </c>
      <c r="N38" s="4">
        <v>778</v>
      </c>
      <c r="O38" s="11">
        <f>SUM(C38:N38)</f>
        <v>6111</v>
      </c>
    </row>
    <row r="39" spans="1:15" ht="15.75" customHeight="1" thickBot="1">
      <c r="A39" s="13" t="s">
        <v>33</v>
      </c>
      <c r="B39" s="14"/>
      <c r="C39" s="12">
        <v>0</v>
      </c>
      <c r="D39" s="12">
        <v>0</v>
      </c>
      <c r="E39" s="12">
        <v>3</v>
      </c>
      <c r="F39" s="12">
        <v>0</v>
      </c>
      <c r="G39" s="12">
        <v>5</v>
      </c>
      <c r="H39" s="12">
        <v>0</v>
      </c>
      <c r="I39" s="12">
        <v>0</v>
      </c>
      <c r="J39" s="12">
        <v>0</v>
      </c>
      <c r="K39" s="12">
        <v>0</v>
      </c>
      <c r="L39" s="12">
        <v>11</v>
      </c>
      <c r="M39" s="12">
        <v>7</v>
      </c>
      <c r="N39" s="12">
        <v>5</v>
      </c>
      <c r="O39" s="34">
        <f>SUM(C39:N39)</f>
        <v>31</v>
      </c>
    </row>
    <row r="40" spans="1:15" ht="15.75" thickBot="1">
      <c r="A40" s="15"/>
      <c r="B40" s="16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4"/>
    </row>
    <row r="41" spans="1:15" ht="15.75" thickBot="1">
      <c r="A41" s="13" t="s">
        <v>34</v>
      </c>
      <c r="B41" s="14"/>
      <c r="C41" s="12">
        <v>0</v>
      </c>
      <c r="D41" s="12">
        <v>0</v>
      </c>
      <c r="E41" s="12">
        <v>4</v>
      </c>
      <c r="F41" s="12">
        <v>3</v>
      </c>
      <c r="G41" s="12">
        <v>4</v>
      </c>
      <c r="H41" s="12">
        <v>4</v>
      </c>
      <c r="I41" s="12">
        <v>4</v>
      </c>
      <c r="J41" s="12">
        <v>4</v>
      </c>
      <c r="K41" s="12">
        <v>4</v>
      </c>
      <c r="L41" s="12">
        <v>4</v>
      </c>
      <c r="M41" s="12">
        <v>4</v>
      </c>
      <c r="N41" s="12">
        <v>4</v>
      </c>
      <c r="O41" s="34">
        <f t="shared" si="0"/>
        <v>39</v>
      </c>
    </row>
    <row r="42" spans="1:15" ht="15.75" thickBot="1">
      <c r="A42" s="15"/>
      <c r="B42" s="16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34"/>
    </row>
    <row r="43" spans="1:15" ht="31.5" customHeight="1" thickBot="1">
      <c r="A43" s="13" t="s">
        <v>35</v>
      </c>
      <c r="B43" s="14"/>
      <c r="C43" s="17">
        <v>3731</v>
      </c>
      <c r="D43" s="17">
        <v>23150</v>
      </c>
      <c r="E43" s="17">
        <v>8129</v>
      </c>
      <c r="F43" s="17">
        <v>46590</v>
      </c>
      <c r="G43" s="17">
        <v>13633</v>
      </c>
      <c r="H43" s="26">
        <v>11004</v>
      </c>
      <c r="I43" s="17">
        <v>18782</v>
      </c>
      <c r="J43" s="17">
        <v>16511</v>
      </c>
      <c r="K43" s="17">
        <v>7826</v>
      </c>
      <c r="L43" s="17">
        <v>7932</v>
      </c>
      <c r="M43" s="17">
        <v>5694</v>
      </c>
      <c r="N43" s="17">
        <v>3162</v>
      </c>
      <c r="O43" s="36">
        <f t="shared" si="0"/>
        <v>166144</v>
      </c>
    </row>
    <row r="44" spans="1:15" ht="15.75" thickBot="1">
      <c r="A44" s="15"/>
      <c r="B44" s="16"/>
      <c r="C44" s="17"/>
      <c r="D44" s="17"/>
      <c r="E44" s="17"/>
      <c r="F44" s="17"/>
      <c r="G44" s="12"/>
      <c r="H44" s="26"/>
      <c r="I44" s="12"/>
      <c r="J44" s="12"/>
      <c r="K44" s="12"/>
      <c r="L44" s="12"/>
      <c r="M44" s="12"/>
      <c r="N44" s="12"/>
      <c r="O44" s="36"/>
    </row>
    <row r="45" spans="1:15" ht="15.75" customHeight="1" thickBot="1">
      <c r="A45" s="13" t="s">
        <v>36</v>
      </c>
      <c r="B45" s="14"/>
      <c r="C45" s="12">
        <v>1</v>
      </c>
      <c r="D45" s="12">
        <v>3</v>
      </c>
      <c r="E45" s="12">
        <v>2</v>
      </c>
      <c r="F45" s="12">
        <v>5</v>
      </c>
      <c r="G45" s="12">
        <v>1</v>
      </c>
      <c r="H45" s="12">
        <v>1</v>
      </c>
      <c r="I45" s="12">
        <v>1</v>
      </c>
      <c r="J45" s="12">
        <v>1</v>
      </c>
      <c r="K45" s="12">
        <v>1</v>
      </c>
      <c r="L45" s="12">
        <v>1</v>
      </c>
      <c r="M45" s="12">
        <v>11</v>
      </c>
      <c r="N45" s="12">
        <v>1</v>
      </c>
      <c r="O45" s="34">
        <f t="shared" si="0"/>
        <v>29</v>
      </c>
    </row>
    <row r="46" spans="1:15" ht="15.75" thickBot="1">
      <c r="A46" s="15"/>
      <c r="B46" s="1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34"/>
    </row>
    <row r="47" spans="1:15" ht="15.75" customHeight="1" thickBot="1">
      <c r="A47" s="13" t="s">
        <v>37</v>
      </c>
      <c r="B47" s="14"/>
      <c r="C47" s="12">
        <v>0</v>
      </c>
      <c r="D47" s="12">
        <v>2</v>
      </c>
      <c r="E47" s="12">
        <v>0</v>
      </c>
      <c r="F47" s="12">
        <v>2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1</v>
      </c>
      <c r="N47" s="12">
        <v>0</v>
      </c>
      <c r="O47" s="34">
        <f t="shared" si="0"/>
        <v>5</v>
      </c>
    </row>
    <row r="48" spans="1:15" ht="15.75" thickBot="1">
      <c r="A48" s="15"/>
      <c r="B48" s="16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34"/>
    </row>
  </sheetData>
  <mergeCells count="208">
    <mergeCell ref="O14:O15"/>
    <mergeCell ref="O16:O17"/>
    <mergeCell ref="F47:F48"/>
    <mergeCell ref="O28:O29"/>
    <mergeCell ref="O47:O48"/>
    <mergeCell ref="O45:O46"/>
    <mergeCell ref="O43:O44"/>
    <mergeCell ref="O41:O42"/>
    <mergeCell ref="O39:O40"/>
    <mergeCell ref="O36:O37"/>
    <mergeCell ref="O30:O31"/>
    <mergeCell ref="M43:M44"/>
    <mergeCell ref="N47:N48"/>
    <mergeCell ref="N39:N40"/>
    <mergeCell ref="H39:H40"/>
    <mergeCell ref="I39:I40"/>
    <mergeCell ref="J39:J40"/>
    <mergeCell ref="K39:K40"/>
    <mergeCell ref="L39:L40"/>
    <mergeCell ref="M39:M40"/>
    <mergeCell ref="M36:M37"/>
    <mergeCell ref="N36:N37"/>
    <mergeCell ref="M28:M29"/>
    <mergeCell ref="N28:N29"/>
    <mergeCell ref="A1:N1"/>
    <mergeCell ref="A2:N2"/>
    <mergeCell ref="A4:B5"/>
    <mergeCell ref="C4:O4"/>
    <mergeCell ref="O6:O7"/>
    <mergeCell ref="O8:O9"/>
    <mergeCell ref="O10:O11"/>
    <mergeCell ref="O12:O13"/>
    <mergeCell ref="H47:H48"/>
    <mergeCell ref="I47:I48"/>
    <mergeCell ref="J47:J48"/>
    <mergeCell ref="K47:K48"/>
    <mergeCell ref="L47:L48"/>
    <mergeCell ref="M47:M48"/>
    <mergeCell ref="K45:K46"/>
    <mergeCell ref="L45:L46"/>
    <mergeCell ref="M45:M46"/>
    <mergeCell ref="N45:N46"/>
    <mergeCell ref="A47:B48"/>
    <mergeCell ref="C47:C48"/>
    <mergeCell ref="D47:D48"/>
    <mergeCell ref="E47:E48"/>
    <mergeCell ref="M41:M42"/>
    <mergeCell ref="N41:N42"/>
    <mergeCell ref="G47:G48"/>
    <mergeCell ref="N43:N44"/>
    <mergeCell ref="A45:B46"/>
    <mergeCell ref="C45:C46"/>
    <mergeCell ref="D45:D46"/>
    <mergeCell ref="E45:E46"/>
    <mergeCell ref="F45:F46"/>
    <mergeCell ref="G45:G46"/>
    <mergeCell ref="H45:H46"/>
    <mergeCell ref="I45:I46"/>
    <mergeCell ref="J45:J46"/>
    <mergeCell ref="H43:H44"/>
    <mergeCell ref="I43:I44"/>
    <mergeCell ref="J43:J44"/>
    <mergeCell ref="K43:K44"/>
    <mergeCell ref="L43:L44"/>
    <mergeCell ref="F41:F42"/>
    <mergeCell ref="G41:G42"/>
    <mergeCell ref="H41:H42"/>
    <mergeCell ref="I41:I42"/>
    <mergeCell ref="J41:J42"/>
    <mergeCell ref="A43:B44"/>
    <mergeCell ref="C43:C44"/>
    <mergeCell ref="D43:D44"/>
    <mergeCell ref="E43:E44"/>
    <mergeCell ref="F43:F44"/>
    <mergeCell ref="G43:G44"/>
    <mergeCell ref="A39:B40"/>
    <mergeCell ref="C39:C40"/>
    <mergeCell ref="D39:D40"/>
    <mergeCell ref="E39:E40"/>
    <mergeCell ref="F39:F40"/>
    <mergeCell ref="G39:G40"/>
    <mergeCell ref="K41:K42"/>
    <mergeCell ref="L41:L42"/>
    <mergeCell ref="K36:K37"/>
    <mergeCell ref="L36:L37"/>
    <mergeCell ref="A38:B38"/>
    <mergeCell ref="A36:B37"/>
    <mergeCell ref="C36:C37"/>
    <mergeCell ref="D36:D37"/>
    <mergeCell ref="E36:E37"/>
    <mergeCell ref="F36:F37"/>
    <mergeCell ref="G36:G37"/>
    <mergeCell ref="H36:H37"/>
    <mergeCell ref="I36:I37"/>
    <mergeCell ref="J36:J37"/>
    <mergeCell ref="A41:B42"/>
    <mergeCell ref="C41:C42"/>
    <mergeCell ref="D41:D42"/>
    <mergeCell ref="E41:E42"/>
    <mergeCell ref="A35:B35"/>
    <mergeCell ref="A34:B34"/>
    <mergeCell ref="A33:B33"/>
    <mergeCell ref="J30:J31"/>
    <mergeCell ref="K30:K31"/>
    <mergeCell ref="L30:L31"/>
    <mergeCell ref="M30:M31"/>
    <mergeCell ref="N30:N31"/>
    <mergeCell ref="A32:B32"/>
    <mergeCell ref="A30:B31"/>
    <mergeCell ref="C30:C31"/>
    <mergeCell ref="D30:D31"/>
    <mergeCell ref="E30:E31"/>
    <mergeCell ref="F30:F31"/>
    <mergeCell ref="G30:G31"/>
    <mergeCell ref="H30:H31"/>
    <mergeCell ref="I30:I31"/>
    <mergeCell ref="G28:G29"/>
    <mergeCell ref="H28:H29"/>
    <mergeCell ref="I28:I29"/>
    <mergeCell ref="J28:J29"/>
    <mergeCell ref="K28:K29"/>
    <mergeCell ref="L28:L29"/>
    <mergeCell ref="A28:B29"/>
    <mergeCell ref="C28:C29"/>
    <mergeCell ref="D28:D29"/>
    <mergeCell ref="E28:E29"/>
    <mergeCell ref="F28:F29"/>
    <mergeCell ref="A26:B27"/>
    <mergeCell ref="A22:B25"/>
    <mergeCell ref="K16:K17"/>
    <mergeCell ref="L16:L17"/>
    <mergeCell ref="M16:M17"/>
    <mergeCell ref="N16:N17"/>
    <mergeCell ref="A18:B21"/>
    <mergeCell ref="N14:N15"/>
    <mergeCell ref="A16:B17"/>
    <mergeCell ref="C16:C17"/>
    <mergeCell ref="D16:D17"/>
    <mergeCell ref="E16:E17"/>
    <mergeCell ref="F16:F17"/>
    <mergeCell ref="G16:G17"/>
    <mergeCell ref="H16:H17"/>
    <mergeCell ref="I16:I17"/>
    <mergeCell ref="J16:J17"/>
    <mergeCell ref="H14:H15"/>
    <mergeCell ref="I14:I15"/>
    <mergeCell ref="J14:J15"/>
    <mergeCell ref="K14:K15"/>
    <mergeCell ref="L14:L15"/>
    <mergeCell ref="M14:M15"/>
    <mergeCell ref="K12:K13"/>
    <mergeCell ref="L12:L13"/>
    <mergeCell ref="M12:M13"/>
    <mergeCell ref="N12:N13"/>
    <mergeCell ref="A14:B15"/>
    <mergeCell ref="C14:C15"/>
    <mergeCell ref="D14:D15"/>
    <mergeCell ref="E14:E15"/>
    <mergeCell ref="F14:F15"/>
    <mergeCell ref="G14:G15"/>
    <mergeCell ref="A12:B13"/>
    <mergeCell ref="C12:C13"/>
    <mergeCell ref="D12:D13"/>
    <mergeCell ref="E12:E13"/>
    <mergeCell ref="F12:F13"/>
    <mergeCell ref="G12:G13"/>
    <mergeCell ref="H12:H13"/>
    <mergeCell ref="I12:I13"/>
    <mergeCell ref="J12:J13"/>
    <mergeCell ref="M8:M9"/>
    <mergeCell ref="N8:N9"/>
    <mergeCell ref="A10:B11"/>
    <mergeCell ref="C10:C11"/>
    <mergeCell ref="D10:D11"/>
    <mergeCell ref="E10:E11"/>
    <mergeCell ref="F10:F11"/>
    <mergeCell ref="G10:G11"/>
    <mergeCell ref="N10:N11"/>
    <mergeCell ref="H10:H11"/>
    <mergeCell ref="I10:I11"/>
    <mergeCell ref="J10:J11"/>
    <mergeCell ref="K10:K11"/>
    <mergeCell ref="L10:L11"/>
    <mergeCell ref="M10:M11"/>
    <mergeCell ref="N6:N7"/>
    <mergeCell ref="A8:B9"/>
    <mergeCell ref="C8:C9"/>
    <mergeCell ref="D8:D9"/>
    <mergeCell ref="E8:E9"/>
    <mergeCell ref="F8:F9"/>
    <mergeCell ref="G8:G9"/>
    <mergeCell ref="H8:H9"/>
    <mergeCell ref="I8:I9"/>
    <mergeCell ref="J8:J9"/>
    <mergeCell ref="H6:H7"/>
    <mergeCell ref="I6:I7"/>
    <mergeCell ref="J6:J7"/>
    <mergeCell ref="K6:K7"/>
    <mergeCell ref="L6:L7"/>
    <mergeCell ref="M6:M7"/>
    <mergeCell ref="A6:B7"/>
    <mergeCell ref="C6:C7"/>
    <mergeCell ref="D6:D7"/>
    <mergeCell ref="E6:E7"/>
    <mergeCell ref="F6:F7"/>
    <mergeCell ref="G6:G7"/>
    <mergeCell ref="K8:K9"/>
    <mergeCell ref="L8:L9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Archivo General de la Nacion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fmolina</dc:creator>
  <cp:lastModifiedBy>huasc</cp:lastModifiedBy>
  <dcterms:created xsi:type="dcterms:W3CDTF">2017-07-21T13:36:49Z</dcterms:created>
  <dcterms:modified xsi:type="dcterms:W3CDTF">2018-02-16T13:47:27Z</dcterms:modified>
</cp:coreProperties>
</file>