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4\OAI-2024\Presupuesto\"/>
    </mc:Choice>
  </mc:AlternateContent>
  <xr:revisionPtr revIDLastSave="0" documentId="13_ncr:1_{8DDE9E2E-AA4D-4AA8-BFE3-3DC2A46E32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4" sheetId="4" r:id="rId2"/>
    <sheet name="Hoja2" sheetId="2" state="hidden" r:id="rId3"/>
    <sheet name="Hoja3" sheetId="3" state="hidden" r:id="rId4"/>
  </sheets>
  <definedNames>
    <definedName name="_xlnm.Print_Area" localSheetId="0">Hoja1!$A$1:$G$104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1" l="1"/>
  <c r="B67" i="1"/>
  <c r="B62" i="1"/>
  <c r="B75" i="1" s="1"/>
  <c r="B88" i="1" s="1"/>
  <c r="B52" i="1"/>
  <c r="B44" i="1"/>
  <c r="B36" i="1"/>
  <c r="B26" i="1"/>
  <c r="B16" i="1"/>
  <c r="B10" i="1"/>
  <c r="C67" i="1" l="1"/>
  <c r="D67" i="1"/>
  <c r="E67" i="1"/>
  <c r="C70" i="1"/>
  <c r="D70" i="1"/>
  <c r="E70" i="1"/>
  <c r="C52" i="1"/>
  <c r="D52" i="1"/>
  <c r="D75" i="1" s="1"/>
  <c r="D88" i="1" s="1"/>
  <c r="E52" i="1"/>
  <c r="E75" i="1" s="1"/>
  <c r="E88" i="1" s="1"/>
  <c r="C36" i="1"/>
  <c r="D36" i="1"/>
  <c r="E36" i="1"/>
  <c r="C26" i="1"/>
  <c r="D26" i="1"/>
  <c r="E26" i="1"/>
  <c r="C16" i="1"/>
  <c r="C75" i="1" s="1"/>
  <c r="C88" i="1" s="1"/>
  <c r="D16" i="1"/>
  <c r="E16" i="1"/>
  <c r="C10" i="1"/>
  <c r="D10" i="1"/>
  <c r="E10" i="1"/>
</calcChain>
</file>

<file path=xl/sharedStrings.xml><?xml version="1.0" encoding="utf-8"?>
<sst xmlns="http://schemas.openxmlformats.org/spreadsheetml/2006/main" count="88" uniqueCount="88">
  <si>
    <t>MINISTERIO DE CULTURA</t>
  </si>
  <si>
    <t>ARCHIVO GENERAL DE LA NACIÓN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</si>
  <si>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</si>
  <si>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</si>
  <si>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</si>
  <si>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</si>
  <si>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</si>
  <si>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</si>
  <si>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</si>
  <si>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</si>
  <si>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</si>
  <si>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</si>
  <si>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</si>
  <si>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</si>
  <si>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</si>
  <si>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</si>
  <si>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</si>
  <si>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</si>
  <si>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</si>
  <si>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</si>
  <si>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</si>
  <si>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</si>
  <si>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</si>
  <si>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</si>
  <si>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</si>
  <si>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</si>
  <si>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</si>
  <si>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</si>
  <si>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</si>
  <si>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</si>
  <si>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</si>
  <si>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</si>
  <si>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</si>
  <si>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</si>
  <si>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</si>
  <si>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</si>
  <si>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</si>
  <si>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</si>
  <si>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</si>
  <si>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</si>
  <si>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</si>
  <si>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</si>
  <si>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</si>
  <si>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</si>
  <si>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</si>
  <si>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</si>
  <si>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</si>
  <si>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</si>
  <si>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</si>
  <si>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</si>
  <si>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</si>
  <si>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</si>
  <si>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</si>
  <si>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</si>
  <si>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</si>
  <si>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</si>
  <si>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</si>
  <si>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</si>
  <si>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</si>
  <si>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</si>
  <si>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</si>
  <si>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</si>
  <si>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</si>
  <si>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</si>
  <si>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</si>
  <si>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</si>
  <si>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</si>
  <si>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</si>
  <si>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</si>
  <si>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</si>
  <si>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</si>
  <si>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</si>
  <si>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</si>
  <si>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</si>
  <si>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</si>
  <si>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</si>
  <si>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</si>
  <si>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</si>
  <si>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</si>
  <si>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2.3.3 - PAPEL, CARTÓN E IMPRESOS</t>
  </si>
  <si>
    <t>2.3.5 - CUERO, CAUCHO Y PLÁSTICO</t>
  </si>
  <si>
    <t xml:space="preserve">Presupuesto de Gastos y Aplicaciones Financieras </t>
  </si>
  <si>
    <t xml:space="preserve">Definición de conceptos: </t>
  </si>
  <si>
    <r>
      <t>1.</t>
    </r>
    <r>
      <rPr>
        <b/>
        <sz val="11"/>
        <color theme="1"/>
        <rFont val="Calibri"/>
        <family val="2"/>
        <scheme val="minor"/>
      </rPr>
      <t xml:space="preserve"> Presupuesto Aprobado: </t>
    </r>
    <r>
      <rPr>
        <sz val="11"/>
        <color theme="1"/>
        <rFont val="Calibri"/>
        <family val="2"/>
        <scheme val="minor"/>
      </rPr>
      <t>Se refiere al presupuesto aprobado en la Ley de Presupuesto General del Estado</t>
    </r>
  </si>
  <si>
    <r>
      <t xml:space="preserve">2. </t>
    </r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complementario. </t>
    </r>
  </si>
  <si>
    <r>
      <t>3.</t>
    </r>
    <r>
      <rPr>
        <b/>
        <sz val="11"/>
        <color theme="1"/>
        <rFont val="Calibri"/>
        <family val="2"/>
        <scheme val="minor"/>
      </rPr>
      <t xml:space="preserve"> Total Devengado:</t>
    </r>
    <r>
      <rPr>
        <sz val="11"/>
        <color theme="1"/>
        <rFont val="Calibri"/>
        <family val="2"/>
        <scheme val="minor"/>
      </rPr>
      <t xml:space="preserve"> Son los recursos financieros que surge con la obligación de pago por la recepcion de conformidad de obras, bienes y servicios  oportunamente contratados o, en los casos de gastos sin contraprestación, por haberse cumplido los requisitos administrativos dispuestos por el reglamento de la presente ley.</t>
    </r>
  </si>
  <si>
    <t>2.2.9- OTRAS CONTRATACIONES DE SERVICIOS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</si>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</sst>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\-#,##0.00"/>
    <numFmt numFmtId="166" formatCode="#,##0;\-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5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166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0" xfId="0" applyFont="1"/>
    <xf numFmtId="43" fontId="2" fillId="0" borderId="1" xfId="0" applyNumberFormat="1" applyFont="1" applyBorder="1" applyAlignment="1">
      <alignment horizontal="left" vertical="center" wrapText="1"/>
    </xf>
    <xf numFmtId="0" fontId="10" fillId="0" borderId="0" xfId="0" applyFont="1"/>
    <xf numFmtId="0" fontId="4" fillId="2" borderId="0" xfId="0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4146176</xdr:colOff>
      <xdr:row>0</xdr:row>
      <xdr:rowOff>54350</xdr:rowOff>
    </xdr:from>
    <xdr:to>
      <xdr:col>1</xdr:col>
      <xdr:colOff>976399</xdr:colOff>
      <xdr:row>4</xdr:row>
      <xdr:rowOff>44823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46176" y="54350"/>
          <a:ext cx="1772017" cy="853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1680882</xdr:colOff>
      <xdr:row>4</xdr:row>
      <xdr:rowOff>11206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0"/>
          <a:ext cx="1642782" cy="829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93</xdr:row>
      <xdr:rowOff>179294</xdr:rowOff>
    </xdr:from>
    <xdr:to>
      <xdr:col>1</xdr:col>
      <xdr:colOff>979127</xdr:colOff>
      <xdr:row>102</xdr:row>
      <xdr:rowOff>156883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730976-5B61-600E-2FEE-C67527685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713" t="34575" r="24221" b="30250"/>
        <a:stretch/>
      </xdr:blipFill>
      <xdr:spPr bwMode="auto">
        <a:xfrm>
          <a:off x="0" y="16876059"/>
          <a:ext cx="5920921" cy="17257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8"/>
  <sheetViews>
    <sheetView showGridLines="0" tabSelected="1" zoomScale="85" zoomScaleNormal="85" workbookViewId="0">
      <selection activeCell="L17" sqref="L17"/>
    </sheetView>
  </sheetViews>
  <sheetFormatPr baseColWidth="10" defaultColWidth="9.140625" defaultRowHeight="15" x14ac:dyDescent="0.25"/>
  <cols>
    <col min="1" max="1" width="74.140625" customWidth="1"/>
    <col min="2" max="2" width="14.7109375" style="44" customWidth="1"/>
    <col min="3" max="3" width="2.5703125" hidden="1" customWidth="1"/>
    <col min="4" max="4" width="0.7109375" hidden="1" customWidth="1"/>
    <col min="5" max="5" width="19.28515625" hidden="1" customWidth="1"/>
    <col min="6" max="6" width="13.7109375" hidden="1" customWidth="1"/>
    <col min="7" max="7" width="2" customWidth="1"/>
    <col min="8" max="8" width="14.140625" bestFit="1" customWidth="1"/>
    <col min="9" max="10" width="13.5703125" bestFit="1" customWidth="1"/>
    <col min="11" max="13" width="14.140625" bestFit="1" customWidth="1"/>
    <col min="14" max="14" width="14.140625" customWidth="1"/>
    <col min="15" max="18" width="14.140625" bestFit="1" customWidth="1"/>
    <col min="20" max="20" width="96.7109375" bestFit="1" customWidth="1"/>
    <col min="22" max="29" width="6" bestFit="1" customWidth="1"/>
    <col min="30" max="31" width="7" bestFit="1" customWidth="1"/>
  </cols>
  <sheetData>
    <row r="1" spans="1:28" ht="9" customHeight="1" x14ac:dyDescent="0.25">
      <c r="A1" s="1"/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8" ht="18.75" customHeight="1" x14ac:dyDescent="0.25">
      <c r="A2" s="48" t="s">
        <v>0</v>
      </c>
      <c r="B2" s="48"/>
      <c r="C2" s="34"/>
      <c r="D2" s="34"/>
      <c r="E2" s="34"/>
      <c r="F2" s="34"/>
      <c r="G2" s="34"/>
      <c r="T2" s="2"/>
    </row>
    <row r="3" spans="1:28" ht="18.75" customHeight="1" x14ac:dyDescent="0.25">
      <c r="A3" s="48" t="s">
        <v>1</v>
      </c>
      <c r="B3" s="48"/>
      <c r="C3" s="34"/>
      <c r="D3" s="34"/>
      <c r="E3" s="34"/>
      <c r="F3" s="34"/>
      <c r="G3" s="34"/>
      <c r="T3" s="2"/>
    </row>
    <row r="4" spans="1:28" ht="18.75" customHeight="1" x14ac:dyDescent="0.25">
      <c r="A4" s="48" t="s">
        <v>87</v>
      </c>
      <c r="B4" s="48"/>
      <c r="C4" s="34"/>
      <c r="D4" s="34"/>
      <c r="E4" s="34"/>
      <c r="F4" s="34"/>
      <c r="G4" s="34"/>
      <c r="T4" s="2"/>
    </row>
    <row r="5" spans="1:28" ht="15.75" customHeight="1" x14ac:dyDescent="0.25">
      <c r="A5" s="49" t="s">
        <v>81</v>
      </c>
      <c r="B5" s="49"/>
      <c r="C5" s="49"/>
      <c r="D5" s="34"/>
      <c r="E5" s="34"/>
      <c r="F5" s="34"/>
      <c r="G5" s="34"/>
      <c r="T5" s="2"/>
    </row>
    <row r="6" spans="1:28" x14ac:dyDescent="0.25">
      <c r="A6" s="50" t="s">
        <v>2</v>
      </c>
      <c r="B6" s="50"/>
      <c r="C6" s="35"/>
      <c r="D6" s="35"/>
      <c r="E6" s="35"/>
      <c r="F6" s="35"/>
      <c r="G6" s="35"/>
      <c r="T6" s="2"/>
    </row>
    <row r="7" spans="1:28" ht="2.25" customHeight="1" x14ac:dyDescent="0.25">
      <c r="T7" s="2"/>
    </row>
    <row r="8" spans="1:28" ht="31.5" x14ac:dyDescent="0.25">
      <c r="A8" s="3" t="s">
        <v>3</v>
      </c>
      <c r="B8" s="4" t="s">
        <v>78</v>
      </c>
      <c r="C8" s="4"/>
      <c r="D8" s="4"/>
      <c r="G8" s="38"/>
      <c r="AA8" s="5"/>
      <c r="AB8" s="5"/>
    </row>
    <row r="9" spans="1:28" x14ac:dyDescent="0.25">
      <c r="A9" s="6" t="s">
        <v>4</v>
      </c>
      <c r="B9" s="6"/>
      <c r="C9" s="6"/>
      <c r="D9" s="7"/>
      <c r="G9" s="36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x14ac:dyDescent="0.25">
      <c r="A10" s="9" t="s">
        <v>5</v>
      </c>
      <c r="B10" s="29">
        <f>SUM(B11:B15)</f>
        <v>263584611</v>
      </c>
      <c r="C10" s="29">
        <f t="shared" ref="C10:E10" si="0">SUM(C11:C15)</f>
        <v>20490560</v>
      </c>
      <c r="D10" s="29">
        <f t="shared" si="0"/>
        <v>20490560</v>
      </c>
      <c r="E10" s="29">
        <f t="shared" si="0"/>
        <v>20490560</v>
      </c>
      <c r="F10" s="29"/>
      <c r="G10" s="29"/>
      <c r="S10" s="10"/>
    </row>
    <row r="11" spans="1:28" x14ac:dyDescent="0.25">
      <c r="A11" s="11" t="s">
        <v>6</v>
      </c>
      <c r="B11" s="12">
        <v>192087000</v>
      </c>
      <c r="C11" s="12"/>
      <c r="D11" s="8"/>
      <c r="G11" s="12"/>
    </row>
    <row r="12" spans="1:28" x14ac:dyDescent="0.25">
      <c r="A12" s="11" t="s">
        <v>7</v>
      </c>
      <c r="B12" s="12">
        <v>43625000</v>
      </c>
      <c r="C12" s="12"/>
      <c r="D12" s="8"/>
      <c r="G12" s="12"/>
    </row>
    <row r="13" spans="1:28" x14ac:dyDescent="0.25">
      <c r="A13" s="11" t="s">
        <v>8</v>
      </c>
      <c r="B13" s="12">
        <v>100000</v>
      </c>
      <c r="C13" s="12">
        <v>200000</v>
      </c>
      <c r="D13" s="12">
        <v>200000</v>
      </c>
      <c r="E13" s="12">
        <v>200000</v>
      </c>
      <c r="F13" s="12"/>
      <c r="G13" s="12"/>
    </row>
    <row r="14" spans="1:28" hidden="1" x14ac:dyDescent="0.25">
      <c r="A14" s="11" t="s">
        <v>9</v>
      </c>
      <c r="B14" s="12"/>
      <c r="C14" s="12"/>
      <c r="D14" s="12"/>
      <c r="E14" s="12"/>
      <c r="F14" s="12"/>
      <c r="G14" s="12"/>
    </row>
    <row r="15" spans="1:28" x14ac:dyDescent="0.25">
      <c r="A15" s="11" t="s">
        <v>10</v>
      </c>
      <c r="B15" s="12">
        <v>27772611</v>
      </c>
      <c r="C15" s="12">
        <v>20290560</v>
      </c>
      <c r="D15" s="12">
        <v>20290560</v>
      </c>
      <c r="E15" s="12">
        <v>20290560</v>
      </c>
      <c r="F15" s="12"/>
      <c r="G15" s="12"/>
    </row>
    <row r="16" spans="1:28" x14ac:dyDescent="0.25">
      <c r="A16" s="9" t="s">
        <v>11</v>
      </c>
      <c r="B16" s="29">
        <f>SUM(B17:B25)</f>
        <v>63975000</v>
      </c>
      <c r="C16" s="29">
        <f t="shared" ref="C16:E16" si="1">SUM(C17:C25)</f>
        <v>16372000</v>
      </c>
      <c r="D16" s="29">
        <f t="shared" si="1"/>
        <v>16372000</v>
      </c>
      <c r="E16" s="29">
        <f t="shared" si="1"/>
        <v>16372000</v>
      </c>
      <c r="F16" s="29"/>
      <c r="G16" s="29"/>
    </row>
    <row r="17" spans="1:7" x14ac:dyDescent="0.25">
      <c r="A17" s="11" t="s">
        <v>12</v>
      </c>
      <c r="B17" s="12">
        <v>15535000</v>
      </c>
      <c r="C17" s="12">
        <v>14972000</v>
      </c>
      <c r="D17" s="12">
        <v>14972000</v>
      </c>
      <c r="E17" s="12">
        <v>14972000</v>
      </c>
      <c r="F17" s="12"/>
      <c r="G17" s="12"/>
    </row>
    <row r="18" spans="1:7" x14ac:dyDescent="0.25">
      <c r="A18" s="11" t="s">
        <v>13</v>
      </c>
      <c r="B18" s="12">
        <v>7650000</v>
      </c>
      <c r="C18" s="12"/>
      <c r="G18" s="12"/>
    </row>
    <row r="19" spans="1:7" x14ac:dyDescent="0.25">
      <c r="A19" s="11" t="s">
        <v>14</v>
      </c>
      <c r="B19" s="12">
        <v>550000</v>
      </c>
      <c r="C19" s="12"/>
      <c r="G19" s="12"/>
    </row>
    <row r="20" spans="1:7" x14ac:dyDescent="0.25">
      <c r="A20" s="11" t="s">
        <v>15</v>
      </c>
      <c r="B20" s="12">
        <v>280000</v>
      </c>
      <c r="C20" s="12"/>
      <c r="G20" s="12"/>
    </row>
    <row r="21" spans="1:7" x14ac:dyDescent="0.25">
      <c r="A21" s="11" t="s">
        <v>16</v>
      </c>
      <c r="B21" s="12">
        <v>5200000</v>
      </c>
      <c r="C21" s="12"/>
      <c r="G21" s="12"/>
    </row>
    <row r="22" spans="1:7" x14ac:dyDescent="0.25">
      <c r="A22" s="11" t="s">
        <v>17</v>
      </c>
      <c r="B22" s="12">
        <v>6000000</v>
      </c>
      <c r="C22" s="12">
        <v>1400000</v>
      </c>
      <c r="D22" s="12">
        <v>1400000</v>
      </c>
      <c r="E22" s="12">
        <v>1400000</v>
      </c>
      <c r="F22" s="12"/>
      <c r="G22" s="12"/>
    </row>
    <row r="23" spans="1:7" ht="25.5" x14ac:dyDescent="0.25">
      <c r="A23" s="11" t="s">
        <v>18</v>
      </c>
      <c r="B23" s="12">
        <v>4100000</v>
      </c>
      <c r="C23" s="12"/>
      <c r="G23" s="12"/>
    </row>
    <row r="24" spans="1:7" x14ac:dyDescent="0.25">
      <c r="A24" s="11" t="s">
        <v>19</v>
      </c>
      <c r="B24" s="12">
        <v>20160000</v>
      </c>
      <c r="C24" s="12"/>
      <c r="G24" s="12"/>
    </row>
    <row r="25" spans="1:7" x14ac:dyDescent="0.25">
      <c r="A25" s="11" t="s">
        <v>86</v>
      </c>
      <c r="B25" s="12">
        <v>4500000</v>
      </c>
      <c r="C25" s="12"/>
      <c r="G25" s="12"/>
    </row>
    <row r="26" spans="1:7" x14ac:dyDescent="0.25">
      <c r="A26" s="9" t="s">
        <v>20</v>
      </c>
      <c r="B26" s="29">
        <f>SUM(B27:B35)</f>
        <v>22847900</v>
      </c>
      <c r="C26" s="29">
        <f t="shared" ref="C26:E26" si="2">SUM(C27:C35)</f>
        <v>0</v>
      </c>
      <c r="D26" s="29">
        <f t="shared" si="2"/>
        <v>0</v>
      </c>
      <c r="E26" s="29">
        <f t="shared" si="2"/>
        <v>0</v>
      </c>
      <c r="F26" s="29"/>
      <c r="G26" s="29"/>
    </row>
    <row r="27" spans="1:7" x14ac:dyDescent="0.25">
      <c r="A27" s="11" t="s">
        <v>21</v>
      </c>
      <c r="B27" s="25">
        <v>1050000</v>
      </c>
      <c r="C27" s="12"/>
      <c r="G27" s="25"/>
    </row>
    <row r="28" spans="1:7" x14ac:dyDescent="0.25">
      <c r="A28" s="11" t="s">
        <v>22</v>
      </c>
      <c r="B28" s="25">
        <v>680000</v>
      </c>
      <c r="C28" s="12"/>
      <c r="G28" s="25"/>
    </row>
    <row r="29" spans="1:7" x14ac:dyDescent="0.25">
      <c r="A29" s="11" t="s">
        <v>79</v>
      </c>
      <c r="B29" s="25">
        <v>5100000</v>
      </c>
      <c r="C29" s="12"/>
      <c r="G29" s="25"/>
    </row>
    <row r="30" spans="1:7" x14ac:dyDescent="0.25">
      <c r="A30" s="11" t="s">
        <v>23</v>
      </c>
      <c r="B30" s="25">
        <v>200000</v>
      </c>
      <c r="C30" s="12"/>
      <c r="G30" s="25"/>
    </row>
    <row r="31" spans="1:7" x14ac:dyDescent="0.25">
      <c r="A31" s="11" t="s">
        <v>80</v>
      </c>
      <c r="B31" s="25">
        <v>550000</v>
      </c>
      <c r="C31" s="12"/>
      <c r="G31" s="25"/>
    </row>
    <row r="32" spans="1:7" x14ac:dyDescent="0.25">
      <c r="A32" s="11" t="s">
        <v>24</v>
      </c>
      <c r="B32" s="25">
        <v>645000</v>
      </c>
      <c r="C32" s="12"/>
      <c r="G32" s="25"/>
    </row>
    <row r="33" spans="1:7" x14ac:dyDescent="0.25">
      <c r="A33" s="11" t="s">
        <v>25</v>
      </c>
      <c r="B33" s="25">
        <v>8275000</v>
      </c>
      <c r="C33" s="12"/>
      <c r="G33" s="25"/>
    </row>
    <row r="34" spans="1:7" hidden="1" x14ac:dyDescent="0.25">
      <c r="A34" s="11" t="s">
        <v>26</v>
      </c>
      <c r="B34" s="25"/>
      <c r="C34" s="12"/>
      <c r="G34" s="25"/>
    </row>
    <row r="35" spans="1:7" x14ac:dyDescent="0.25">
      <c r="A35" s="11" t="s">
        <v>27</v>
      </c>
      <c r="B35" s="25">
        <v>6347900</v>
      </c>
      <c r="C35" s="12"/>
      <c r="G35" s="25"/>
    </row>
    <row r="36" spans="1:7" x14ac:dyDescent="0.25">
      <c r="A36" s="9" t="s">
        <v>28</v>
      </c>
      <c r="B36" s="29">
        <f>SUM(B37:B43)</f>
        <v>1300000</v>
      </c>
      <c r="C36" s="29">
        <f t="shared" ref="C36:E36" si="3">SUM(C37:C43)</f>
        <v>3700003</v>
      </c>
      <c r="D36" s="29">
        <f t="shared" si="3"/>
        <v>3700006</v>
      </c>
      <c r="E36" s="29">
        <f t="shared" si="3"/>
        <v>3700009</v>
      </c>
      <c r="F36" s="29"/>
      <c r="G36" s="29"/>
    </row>
    <row r="37" spans="1:7" x14ac:dyDescent="0.25">
      <c r="A37" s="11" t="s">
        <v>29</v>
      </c>
      <c r="B37" s="12">
        <v>300000</v>
      </c>
      <c r="C37" s="12">
        <v>1600001</v>
      </c>
      <c r="D37" s="12">
        <v>1600002</v>
      </c>
      <c r="E37" s="12">
        <v>1600003</v>
      </c>
      <c r="F37" s="12"/>
      <c r="G37" s="12"/>
    </row>
    <row r="38" spans="1:7" x14ac:dyDescent="0.25">
      <c r="A38" s="11" t="s">
        <v>30</v>
      </c>
      <c r="B38" s="26">
        <v>0</v>
      </c>
      <c r="C38" s="26">
        <v>0</v>
      </c>
      <c r="D38" s="26">
        <v>0</v>
      </c>
      <c r="E38" s="26">
        <v>0</v>
      </c>
      <c r="F38" s="26"/>
      <c r="G38" s="26"/>
    </row>
    <row r="39" spans="1:7" x14ac:dyDescent="0.25">
      <c r="A39" s="11" t="s">
        <v>31</v>
      </c>
      <c r="B39" s="26">
        <v>0</v>
      </c>
      <c r="C39" s="26">
        <v>0</v>
      </c>
      <c r="D39" s="26">
        <v>0</v>
      </c>
      <c r="E39" s="26">
        <v>0</v>
      </c>
      <c r="F39" s="26"/>
      <c r="G39" s="26"/>
    </row>
    <row r="40" spans="1:7" x14ac:dyDescent="0.25">
      <c r="A40" s="11" t="s">
        <v>32</v>
      </c>
      <c r="B40" s="26">
        <v>0</v>
      </c>
      <c r="C40" s="26">
        <v>0</v>
      </c>
      <c r="D40" s="26">
        <v>0</v>
      </c>
      <c r="E40" s="26">
        <v>0</v>
      </c>
      <c r="F40" s="26"/>
      <c r="G40" s="26"/>
    </row>
    <row r="41" spans="1:7" x14ac:dyDescent="0.25">
      <c r="A41" s="11" t="s">
        <v>33</v>
      </c>
      <c r="B41" s="26">
        <v>0</v>
      </c>
      <c r="C41" s="26">
        <v>0</v>
      </c>
      <c r="D41" s="26">
        <v>0</v>
      </c>
      <c r="E41" s="26">
        <v>0</v>
      </c>
      <c r="F41" s="26"/>
      <c r="G41" s="26"/>
    </row>
    <row r="42" spans="1:7" x14ac:dyDescent="0.25">
      <c r="A42" s="11" t="s">
        <v>34</v>
      </c>
      <c r="B42" s="12">
        <v>1000000</v>
      </c>
      <c r="C42" s="12">
        <v>2100001</v>
      </c>
      <c r="D42" s="12">
        <v>2100002</v>
      </c>
      <c r="E42" s="12">
        <v>2100003</v>
      </c>
      <c r="F42" s="12"/>
      <c r="G42" s="12"/>
    </row>
    <row r="43" spans="1:7" x14ac:dyDescent="0.25">
      <c r="A43" s="11" t="s">
        <v>35</v>
      </c>
      <c r="B43" s="26">
        <v>0</v>
      </c>
      <c r="C43" s="26">
        <v>1</v>
      </c>
      <c r="D43" s="26">
        <v>2</v>
      </c>
      <c r="E43" s="26">
        <v>3</v>
      </c>
      <c r="F43" s="26"/>
      <c r="G43" s="26"/>
    </row>
    <row r="44" spans="1:7" hidden="1" x14ac:dyDescent="0.25">
      <c r="A44" s="15" t="s">
        <v>36</v>
      </c>
      <c r="B44" s="27">
        <f>SUM(B45:B51)</f>
        <v>0</v>
      </c>
      <c r="C44" s="27"/>
      <c r="D44" s="14"/>
      <c r="G44" s="27"/>
    </row>
    <row r="45" spans="1:7" hidden="1" x14ac:dyDescent="0.25">
      <c r="A45" s="11" t="s">
        <v>37</v>
      </c>
      <c r="B45" s="26">
        <v>0</v>
      </c>
      <c r="C45" s="26"/>
      <c r="D45" s="13"/>
      <c r="G45" s="26"/>
    </row>
    <row r="46" spans="1:7" hidden="1" x14ac:dyDescent="0.25">
      <c r="A46" s="11" t="s">
        <v>38</v>
      </c>
      <c r="B46" s="26">
        <v>0</v>
      </c>
      <c r="C46" s="26"/>
      <c r="D46" s="13"/>
      <c r="G46" s="26"/>
    </row>
    <row r="47" spans="1:7" hidden="1" x14ac:dyDescent="0.25">
      <c r="A47" s="11" t="s">
        <v>39</v>
      </c>
      <c r="B47" s="26">
        <v>0</v>
      </c>
      <c r="C47" s="26"/>
      <c r="D47" s="13"/>
      <c r="G47" s="26"/>
    </row>
    <row r="48" spans="1:7" hidden="1" x14ac:dyDescent="0.25">
      <c r="A48" s="11" t="s">
        <v>40</v>
      </c>
      <c r="B48" s="26">
        <v>0</v>
      </c>
      <c r="C48" s="26"/>
      <c r="D48" s="13"/>
      <c r="G48" s="26"/>
    </row>
    <row r="49" spans="1:7" hidden="1" x14ac:dyDescent="0.25">
      <c r="A49" s="11" t="s">
        <v>41</v>
      </c>
      <c r="B49" s="26">
        <v>0</v>
      </c>
      <c r="C49" s="26"/>
      <c r="D49" s="13"/>
      <c r="G49" s="26"/>
    </row>
    <row r="50" spans="1:7" hidden="1" x14ac:dyDescent="0.25">
      <c r="A50" s="11" t="s">
        <v>42</v>
      </c>
      <c r="B50" s="26">
        <v>0</v>
      </c>
      <c r="C50" s="26"/>
      <c r="D50" s="13"/>
      <c r="G50" s="26"/>
    </row>
    <row r="51" spans="1:7" hidden="1" x14ac:dyDescent="0.25">
      <c r="A51" s="11" t="s">
        <v>43</v>
      </c>
      <c r="B51" s="26">
        <v>0</v>
      </c>
      <c r="C51" s="26"/>
      <c r="D51" s="13"/>
      <c r="G51" s="26"/>
    </row>
    <row r="52" spans="1:7" x14ac:dyDescent="0.25">
      <c r="A52" s="9" t="s">
        <v>44</v>
      </c>
      <c r="B52" s="30">
        <f>SUM(B53:B61)</f>
        <v>43750000</v>
      </c>
      <c r="C52" s="30">
        <f t="shared" ref="C52:E52" si="4">SUM(C53:C61)</f>
        <v>45000000</v>
      </c>
      <c r="D52" s="30">
        <f t="shared" si="4"/>
        <v>45000000</v>
      </c>
      <c r="E52" s="30">
        <f t="shared" si="4"/>
        <v>45000000</v>
      </c>
      <c r="F52" s="30"/>
      <c r="G52" s="30"/>
    </row>
    <row r="53" spans="1:7" x14ac:dyDescent="0.25">
      <c r="A53" s="11" t="s">
        <v>45</v>
      </c>
      <c r="B53" s="25">
        <v>19700000</v>
      </c>
      <c r="C53" s="25"/>
      <c r="G53" s="25"/>
    </row>
    <row r="54" spans="1:7" x14ac:dyDescent="0.25">
      <c r="A54" s="11" t="s">
        <v>46</v>
      </c>
      <c r="B54" s="25">
        <v>1450000</v>
      </c>
      <c r="C54" s="33"/>
      <c r="G54" s="25"/>
    </row>
    <row r="55" spans="1:7" x14ac:dyDescent="0.25">
      <c r="A55" s="11" t="s">
        <v>47</v>
      </c>
      <c r="B55" s="25">
        <v>450000</v>
      </c>
      <c r="C55" s="25"/>
      <c r="G55" s="25"/>
    </row>
    <row r="56" spans="1:7" x14ac:dyDescent="0.25">
      <c r="A56" s="11" t="s">
        <v>48</v>
      </c>
      <c r="B56" s="25">
        <v>2100000</v>
      </c>
      <c r="C56" s="25"/>
      <c r="G56" s="25"/>
    </row>
    <row r="57" spans="1:7" x14ac:dyDescent="0.25">
      <c r="A57" s="11" t="s">
        <v>49</v>
      </c>
      <c r="B57" s="25">
        <v>2042000</v>
      </c>
      <c r="C57" s="25"/>
      <c r="G57" s="25"/>
    </row>
    <row r="58" spans="1:7" x14ac:dyDescent="0.25">
      <c r="A58" s="11" t="s">
        <v>50</v>
      </c>
      <c r="B58" s="25">
        <v>7200000</v>
      </c>
      <c r="C58" s="25"/>
      <c r="G58" s="25"/>
    </row>
    <row r="59" spans="1:7" hidden="1" x14ac:dyDescent="0.25">
      <c r="A59" s="11" t="s">
        <v>51</v>
      </c>
      <c r="B59" s="25">
        <v>0</v>
      </c>
      <c r="C59" s="25"/>
      <c r="D59" s="13"/>
      <c r="G59" s="25"/>
    </row>
    <row r="60" spans="1:7" x14ac:dyDescent="0.25">
      <c r="A60" s="11" t="s">
        <v>52</v>
      </c>
      <c r="B60" s="25">
        <v>500000</v>
      </c>
      <c r="C60" s="25"/>
      <c r="G60" s="25"/>
    </row>
    <row r="61" spans="1:7" x14ac:dyDescent="0.25">
      <c r="A61" s="11" t="s">
        <v>53</v>
      </c>
      <c r="B61" s="25">
        <v>10308000</v>
      </c>
      <c r="C61" s="28">
        <v>45000000</v>
      </c>
      <c r="D61" s="28">
        <v>45000000</v>
      </c>
      <c r="E61" s="28">
        <v>45000000</v>
      </c>
      <c r="F61" s="28"/>
      <c r="G61" s="28"/>
    </row>
    <row r="62" spans="1:7" x14ac:dyDescent="0.25">
      <c r="A62" s="9" t="s">
        <v>54</v>
      </c>
      <c r="B62" s="30">
        <f>SUM(B63:B66)</f>
        <v>11500000</v>
      </c>
      <c r="C62" s="31">
        <v>0</v>
      </c>
      <c r="D62" s="31">
        <v>0</v>
      </c>
      <c r="E62" s="31">
        <v>0</v>
      </c>
      <c r="F62" s="31"/>
      <c r="G62" s="30"/>
    </row>
    <row r="63" spans="1:7" x14ac:dyDescent="0.25">
      <c r="A63" s="11" t="s">
        <v>55</v>
      </c>
      <c r="B63" s="25">
        <v>11500000</v>
      </c>
      <c r="C63" s="28"/>
      <c r="G63" s="28"/>
    </row>
    <row r="64" spans="1:7" x14ac:dyDescent="0.25">
      <c r="A64" s="11" t="s">
        <v>56</v>
      </c>
      <c r="B64" s="26">
        <v>0</v>
      </c>
      <c r="C64" s="26">
        <v>0</v>
      </c>
      <c r="D64" s="26">
        <v>0</v>
      </c>
      <c r="E64" s="26">
        <v>0</v>
      </c>
      <c r="F64" s="26"/>
      <c r="G64" s="26"/>
    </row>
    <row r="65" spans="1:7" x14ac:dyDescent="0.25">
      <c r="A65" s="11" t="s">
        <v>57</v>
      </c>
      <c r="B65" s="26">
        <v>0</v>
      </c>
      <c r="C65" s="26">
        <v>0</v>
      </c>
      <c r="D65" s="26">
        <v>0</v>
      </c>
      <c r="E65" s="26">
        <v>0</v>
      </c>
      <c r="F65" s="26"/>
      <c r="G65" s="26"/>
    </row>
    <row r="66" spans="1:7" ht="25.5" x14ac:dyDescent="0.25">
      <c r="A66" s="11" t="s">
        <v>58</v>
      </c>
      <c r="B66" s="26">
        <v>0</v>
      </c>
      <c r="C66" s="26">
        <v>0</v>
      </c>
      <c r="D66" s="26">
        <v>0</v>
      </c>
      <c r="E66" s="26">
        <v>0</v>
      </c>
      <c r="F66" s="26"/>
      <c r="G66" s="26"/>
    </row>
    <row r="67" spans="1:7" x14ac:dyDescent="0.25">
      <c r="A67" s="15" t="s">
        <v>59</v>
      </c>
      <c r="B67" s="31">
        <f>SUM(B68:B69)</f>
        <v>0</v>
      </c>
      <c r="C67" s="31">
        <f t="shared" ref="C67:E67" si="5">SUM(C68:C69)</f>
        <v>0</v>
      </c>
      <c r="D67" s="31">
        <f t="shared" si="5"/>
        <v>0</v>
      </c>
      <c r="E67" s="31">
        <f t="shared" si="5"/>
        <v>0</v>
      </c>
      <c r="F67" s="31"/>
      <c r="G67" s="31"/>
    </row>
    <row r="68" spans="1:7" x14ac:dyDescent="0.25">
      <c r="A68" s="11" t="s">
        <v>60</v>
      </c>
      <c r="B68" s="26">
        <v>0</v>
      </c>
      <c r="C68" s="26">
        <v>0</v>
      </c>
      <c r="D68" s="26">
        <v>0</v>
      </c>
      <c r="E68" s="26">
        <v>0</v>
      </c>
      <c r="F68" s="26"/>
      <c r="G68" s="26"/>
    </row>
    <row r="69" spans="1:7" x14ac:dyDescent="0.25">
      <c r="A69" s="11" t="s">
        <v>61</v>
      </c>
      <c r="B69" s="26">
        <v>0</v>
      </c>
      <c r="C69" s="26">
        <v>0</v>
      </c>
      <c r="D69" s="26">
        <v>0</v>
      </c>
      <c r="E69" s="26">
        <v>0</v>
      </c>
      <c r="F69" s="26"/>
      <c r="G69" s="26"/>
    </row>
    <row r="70" spans="1:7" x14ac:dyDescent="0.25">
      <c r="A70" s="15" t="s">
        <v>62</v>
      </c>
      <c r="B70" s="31">
        <f>SUM(B71:B73)</f>
        <v>0</v>
      </c>
      <c r="C70" s="31">
        <f t="shared" ref="C70:E70" si="6">SUM(C71:C73)</f>
        <v>0</v>
      </c>
      <c r="D70" s="31">
        <f t="shared" si="6"/>
        <v>0</v>
      </c>
      <c r="E70" s="31">
        <f t="shared" si="6"/>
        <v>0</v>
      </c>
      <c r="F70" s="31"/>
      <c r="G70" s="31"/>
    </row>
    <row r="71" spans="1:7" x14ac:dyDescent="0.25">
      <c r="A71" s="11" t="s">
        <v>63</v>
      </c>
      <c r="B71" s="26">
        <v>0</v>
      </c>
      <c r="C71" s="26">
        <v>0</v>
      </c>
      <c r="D71" s="26">
        <v>0</v>
      </c>
      <c r="E71" s="26">
        <v>0</v>
      </c>
      <c r="F71" s="26"/>
      <c r="G71" s="26"/>
    </row>
    <row r="72" spans="1:7" x14ac:dyDescent="0.25">
      <c r="A72" s="11" t="s">
        <v>64</v>
      </c>
      <c r="B72" s="26">
        <v>0</v>
      </c>
      <c r="C72" s="26">
        <v>0</v>
      </c>
      <c r="D72" s="26">
        <v>0</v>
      </c>
      <c r="E72" s="26">
        <v>0</v>
      </c>
      <c r="F72" s="26"/>
      <c r="G72" s="26"/>
    </row>
    <row r="73" spans="1:7" x14ac:dyDescent="0.25">
      <c r="A73" s="11" t="s">
        <v>65</v>
      </c>
      <c r="B73" s="26">
        <v>0</v>
      </c>
      <c r="C73" s="26">
        <v>0</v>
      </c>
      <c r="D73" s="26">
        <v>0</v>
      </c>
      <c r="E73" s="26">
        <v>0</v>
      </c>
      <c r="F73" s="26"/>
      <c r="G73" s="26"/>
    </row>
    <row r="74" spans="1:7" ht="6" customHeight="1" x14ac:dyDescent="0.25">
      <c r="A74" s="16"/>
      <c r="B74" s="16"/>
      <c r="C74" s="16"/>
      <c r="D74" s="16"/>
      <c r="E74" s="16"/>
      <c r="F74" s="16"/>
      <c r="G74" s="16"/>
    </row>
    <row r="75" spans="1:7" x14ac:dyDescent="0.25">
      <c r="A75" s="17" t="s">
        <v>66</v>
      </c>
      <c r="B75" s="32">
        <f>+B62+B52+B36+B26+B16+B10</f>
        <v>406957511</v>
      </c>
      <c r="C75" s="32">
        <f t="shared" ref="C75:E75" si="7">+C62+C52+C36+C26+C16+C10</f>
        <v>85562563</v>
      </c>
      <c r="D75" s="32">
        <f t="shared" si="7"/>
        <v>85562566</v>
      </c>
      <c r="E75" s="32">
        <f t="shared" si="7"/>
        <v>85562569</v>
      </c>
      <c r="F75" s="32"/>
      <c r="G75" s="32"/>
    </row>
    <row r="76" spans="1:7" ht="6" customHeight="1" x14ac:dyDescent="0.25">
      <c r="A76" s="18"/>
      <c r="B76" s="18"/>
      <c r="C76" s="18"/>
    </row>
    <row r="77" spans="1:7" x14ac:dyDescent="0.25">
      <c r="A77" s="6" t="s">
        <v>67</v>
      </c>
      <c r="B77" s="6"/>
      <c r="C77" s="6"/>
      <c r="D77" s="6"/>
      <c r="E77" s="6"/>
      <c r="F77" s="6"/>
      <c r="G77" s="6"/>
    </row>
    <row r="78" spans="1:7" x14ac:dyDescent="0.25">
      <c r="A78" s="9" t="s">
        <v>68</v>
      </c>
      <c r="B78" s="14">
        <v>0</v>
      </c>
      <c r="C78" s="14">
        <v>0</v>
      </c>
      <c r="D78" s="14">
        <v>0</v>
      </c>
      <c r="E78" s="14">
        <v>0</v>
      </c>
      <c r="F78" s="14"/>
      <c r="G78" s="14"/>
    </row>
    <row r="79" spans="1:7" x14ac:dyDescent="0.25">
      <c r="A79" s="11" t="s">
        <v>69</v>
      </c>
      <c r="B79" s="26">
        <v>0</v>
      </c>
      <c r="C79" s="26">
        <v>0</v>
      </c>
      <c r="D79" s="26">
        <v>0</v>
      </c>
      <c r="E79" s="26">
        <v>0</v>
      </c>
      <c r="F79" s="26"/>
      <c r="G79" s="26"/>
    </row>
    <row r="80" spans="1:7" x14ac:dyDescent="0.25">
      <c r="A80" s="11" t="s">
        <v>70</v>
      </c>
      <c r="B80" s="26">
        <v>0</v>
      </c>
      <c r="C80" s="26">
        <v>0</v>
      </c>
      <c r="D80" s="26">
        <v>0</v>
      </c>
      <c r="E80" s="26">
        <v>0</v>
      </c>
      <c r="F80" s="26"/>
      <c r="G80" s="26"/>
    </row>
    <row r="81" spans="1:7" x14ac:dyDescent="0.25">
      <c r="A81" s="9" t="s">
        <v>71</v>
      </c>
      <c r="B81" s="9"/>
      <c r="C81" s="9"/>
      <c r="D81" s="9"/>
      <c r="E81" s="9"/>
      <c r="F81" s="9"/>
      <c r="G81" s="9"/>
    </row>
    <row r="82" spans="1:7" x14ac:dyDescent="0.25">
      <c r="A82" s="11" t="s">
        <v>72</v>
      </c>
      <c r="B82" s="26">
        <v>0</v>
      </c>
      <c r="C82" s="26">
        <v>0</v>
      </c>
      <c r="D82" s="26">
        <v>0</v>
      </c>
      <c r="E82" s="26">
        <v>0</v>
      </c>
      <c r="F82" s="26"/>
      <c r="G82" s="26"/>
    </row>
    <row r="83" spans="1:7" x14ac:dyDescent="0.25">
      <c r="A83" s="11" t="s">
        <v>73</v>
      </c>
      <c r="B83" s="26">
        <v>0</v>
      </c>
      <c r="C83" s="26">
        <v>0</v>
      </c>
      <c r="D83" s="26">
        <v>0</v>
      </c>
      <c r="E83" s="26">
        <v>0</v>
      </c>
      <c r="F83" s="26"/>
      <c r="G83" s="26"/>
    </row>
    <row r="84" spans="1:7" x14ac:dyDescent="0.25">
      <c r="A84" s="9" t="s">
        <v>74</v>
      </c>
      <c r="B84" s="14">
        <v>0</v>
      </c>
      <c r="C84" s="14">
        <v>0</v>
      </c>
      <c r="D84" s="14">
        <v>0</v>
      </c>
      <c r="E84" s="14">
        <v>0</v>
      </c>
      <c r="F84" s="14"/>
      <c r="G84" s="14"/>
    </row>
    <row r="85" spans="1:7" x14ac:dyDescent="0.25">
      <c r="A85" s="11" t="s">
        <v>75</v>
      </c>
      <c r="B85" s="26">
        <v>0</v>
      </c>
      <c r="C85" s="26">
        <v>0</v>
      </c>
      <c r="D85" s="26">
        <v>0</v>
      </c>
      <c r="E85" s="26">
        <v>0</v>
      </c>
      <c r="F85" s="26"/>
      <c r="G85" s="26"/>
    </row>
    <row r="86" spans="1:7" x14ac:dyDescent="0.25">
      <c r="A86" s="17" t="s">
        <v>76</v>
      </c>
      <c r="B86" s="19"/>
      <c r="C86" s="19"/>
      <c r="D86" s="19"/>
      <c r="E86" s="19"/>
      <c r="F86" s="19"/>
      <c r="G86" s="19"/>
    </row>
    <row r="87" spans="1:7" ht="7.5" customHeight="1" x14ac:dyDescent="0.25">
      <c r="B87"/>
    </row>
    <row r="88" spans="1:7" ht="15.75" x14ac:dyDescent="0.25">
      <c r="A88" s="20" t="s">
        <v>77</v>
      </c>
      <c r="B88" s="21">
        <f>+B75</f>
        <v>406957511</v>
      </c>
      <c r="C88" s="21">
        <f t="shared" ref="C88:E88" si="8">+C75</f>
        <v>85562563</v>
      </c>
      <c r="D88" s="21">
        <f t="shared" si="8"/>
        <v>85562566</v>
      </c>
      <c r="E88" s="21">
        <f t="shared" si="8"/>
        <v>85562569</v>
      </c>
      <c r="F88" s="21"/>
      <c r="G88" s="21"/>
    </row>
    <row r="89" spans="1:7" ht="6.75" customHeight="1" x14ac:dyDescent="0.25">
      <c r="A89" s="2"/>
      <c r="C89" s="2"/>
    </row>
    <row r="90" spans="1:7" ht="18.75" x14ac:dyDescent="0.3">
      <c r="A90" s="37" t="s">
        <v>82</v>
      </c>
    </row>
    <row r="91" spans="1:7" ht="30.75" customHeight="1" x14ac:dyDescent="0.25">
      <c r="A91" s="46" t="s">
        <v>83</v>
      </c>
      <c r="B91" s="46"/>
      <c r="C91" s="41"/>
      <c r="D91" s="41"/>
      <c r="E91" s="41"/>
      <c r="F91" s="41"/>
      <c r="G91" s="41"/>
    </row>
    <row r="92" spans="1:7" ht="30" customHeight="1" x14ac:dyDescent="0.25">
      <c r="A92" s="47" t="s">
        <v>84</v>
      </c>
      <c r="B92" s="47"/>
      <c r="C92" s="41"/>
      <c r="D92" s="41"/>
      <c r="E92" s="41"/>
      <c r="F92" s="41"/>
      <c r="G92" s="41"/>
    </row>
    <row r="93" spans="1:7" ht="66" customHeight="1" x14ac:dyDescent="0.25">
      <c r="A93" s="47" t="s">
        <v>85</v>
      </c>
      <c r="B93" s="47"/>
      <c r="C93" s="42"/>
      <c r="D93" s="42"/>
      <c r="E93" s="42"/>
      <c r="F93" s="42"/>
      <c r="G93" s="42"/>
    </row>
    <row r="94" spans="1:7" x14ac:dyDescent="0.25">
      <c r="A94" s="2"/>
      <c r="C94" s="2"/>
      <c r="E94" s="5"/>
    </row>
    <row r="95" spans="1:7" x14ac:dyDescent="0.25">
      <c r="A95" s="2"/>
      <c r="C95" s="2"/>
    </row>
    <row r="96" spans="1:7" x14ac:dyDescent="0.25">
      <c r="A96" s="2"/>
      <c r="C96" s="2"/>
    </row>
    <row r="97" spans="1:15" ht="15.75" x14ac:dyDescent="0.25">
      <c r="K97" s="22"/>
      <c r="L97" s="22"/>
    </row>
    <row r="98" spans="1:15" ht="15.75" x14ac:dyDescent="0.25">
      <c r="K98" s="22"/>
      <c r="L98" s="23"/>
      <c r="O98" s="22"/>
    </row>
    <row r="99" spans="1:15" ht="15.75" x14ac:dyDescent="0.25">
      <c r="E99" s="22"/>
      <c r="K99" s="23"/>
      <c r="L99" s="24"/>
      <c r="O99" s="24"/>
    </row>
    <row r="100" spans="1:15" x14ac:dyDescent="0.25">
      <c r="E100" s="24"/>
      <c r="K100" s="24"/>
      <c r="L100" s="24"/>
      <c r="O100" s="24"/>
    </row>
    <row r="101" spans="1:15" x14ac:dyDescent="0.25">
      <c r="E101" s="24"/>
    </row>
    <row r="107" spans="1:15" x14ac:dyDescent="0.25">
      <c r="A107" s="40"/>
      <c r="B107" s="45"/>
      <c r="C107" s="45"/>
      <c r="D107" s="45"/>
      <c r="E107" s="45"/>
      <c r="F107" s="45"/>
      <c r="G107" s="45"/>
    </row>
    <row r="108" spans="1:15" x14ac:dyDescent="0.25">
      <c r="A108" s="39"/>
    </row>
  </sheetData>
  <mergeCells count="9">
    <mergeCell ref="B107:G107"/>
    <mergeCell ref="A91:B91"/>
    <mergeCell ref="A92:B92"/>
    <mergeCell ref="A93:B93"/>
    <mergeCell ref="A2:B2"/>
    <mergeCell ref="A3:B3"/>
    <mergeCell ref="A4:B4"/>
    <mergeCell ref="A5:C5"/>
    <mergeCell ref="A6:B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5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5178-B952-4F16-86B2-A87AB2E10876}">
  <dimension ref="A1"/>
  <sheetViews>
    <sheetView workbookViewId="0">
      <selection activeCell="B14" sqref="B14:C14"/>
    </sheetView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Hoja4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2023-02-03T16:10:49Z</cp:lastPrinted>
  <dcterms:created xsi:type="dcterms:W3CDTF">2021-07-05T13:45:25Z</dcterms:created>
  <dcterms:modified xsi:type="dcterms:W3CDTF">2024-02-14T16:15:05Z</dcterms:modified>
</cp:coreProperties>
</file>