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13_ncr:1_{8273ED73-C9B2-4732-9C8F-59303B3C3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8" i="1" l="1"/>
  <c r="J16" i="1"/>
  <c r="J26" i="1"/>
  <c r="J52" i="1"/>
  <c r="J62" i="1" l="1"/>
  <c r="K62" i="1" s="1"/>
  <c r="K52" i="1"/>
  <c r="J36" i="1"/>
  <c r="K36" i="1" s="1"/>
  <c r="K63" i="1"/>
  <c r="K61" i="1"/>
  <c r="K60" i="1"/>
  <c r="K59" i="1"/>
  <c r="K58" i="1"/>
  <c r="K57" i="1"/>
  <c r="K56" i="1"/>
  <c r="K55" i="1"/>
  <c r="K54" i="1"/>
  <c r="K53" i="1"/>
  <c r="K42" i="1"/>
  <c r="K37" i="1"/>
  <c r="K35" i="1"/>
  <c r="K34" i="1"/>
  <c r="K33" i="1"/>
  <c r="K32" i="1"/>
  <c r="K31" i="1"/>
  <c r="K30" i="1"/>
  <c r="K29" i="1"/>
  <c r="K28" i="1"/>
  <c r="K27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26" i="1"/>
  <c r="J10" i="1"/>
  <c r="K10" i="1" s="1"/>
  <c r="I26" i="1"/>
  <c r="I62" i="1"/>
  <c r="I52" i="1"/>
  <c r="I36" i="1"/>
  <c r="I16" i="1"/>
  <c r="I10" i="1"/>
  <c r="H52" i="1"/>
  <c r="H26" i="1"/>
  <c r="H36" i="1"/>
  <c r="H62" i="1"/>
  <c r="H16" i="1"/>
  <c r="H10" i="1"/>
  <c r="K64" i="1"/>
  <c r="G62" i="1"/>
  <c r="G36" i="1"/>
  <c r="G26" i="1"/>
  <c r="G10" i="1"/>
  <c r="G52" i="1"/>
  <c r="G16" i="1"/>
  <c r="J75" i="1" l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F72" i="1"/>
  <c r="F71" i="1"/>
  <c r="F70" i="1"/>
  <c r="F69" i="1"/>
  <c r="F68" i="1"/>
  <c r="F67" i="1"/>
  <c r="F66" i="1"/>
  <c r="K66" i="1" s="1"/>
  <c r="F65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K75" i="1" l="1"/>
  <c r="K88" i="1" s="1"/>
  <c r="B16" i="1"/>
  <c r="F62" i="1"/>
  <c r="K65" i="1"/>
  <c r="E75" i="1"/>
  <c r="F75" i="1"/>
  <c r="F88" i="1" s="1"/>
  <c r="B26" i="1"/>
  <c r="E88" i="1"/>
  <c r="K67" i="1"/>
  <c r="K68" i="1"/>
  <c r="K69" i="1"/>
  <c r="K70" i="1"/>
  <c r="K72" i="1"/>
  <c r="K73" i="1"/>
  <c r="K71" i="1"/>
  <c r="B75" i="1" l="1"/>
  <c r="B88" i="1" s="1"/>
  <c r="K38" i="1"/>
  <c r="E38" i="1"/>
  <c r="E46" i="1"/>
  <c r="K46" i="1"/>
  <c r="E41" i="1"/>
  <c r="K41" i="1"/>
  <c r="E49" i="1"/>
  <c r="K49" i="1"/>
  <c r="K45" i="1"/>
  <c r="E45" i="1"/>
  <c r="E43" i="1"/>
  <c r="K43" i="1"/>
  <c r="K40" i="1"/>
  <c r="E40" i="1"/>
  <c r="K44" i="1"/>
  <c r="E44" i="1"/>
  <c r="E48" i="1"/>
  <c r="K48" i="1"/>
  <c r="E39" i="1"/>
  <c r="K39" i="1"/>
  <c r="E47" i="1"/>
  <c r="K47" i="1"/>
  <c r="E51" i="1"/>
  <c r="K51" i="1"/>
  <c r="K50" i="1"/>
  <c r="E50" i="1"/>
</calcChain>
</file>

<file path=xl/sharedStrings.xml><?xml version="1.0" encoding="utf-8"?>
<sst xmlns="http://schemas.openxmlformats.org/spreadsheetml/2006/main" count="99" uniqueCount="99">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</sst>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1787899</xdr:colOff>
      <xdr:row>96</xdr:row>
      <xdr:rowOff>145779</xdr:rowOff>
    </xdr:from>
    <xdr:to>
      <xdr:col>2</xdr:col>
      <xdr:colOff>84044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99" y="19027691"/>
          <a:ext cx="2162174" cy="1246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406468</xdr:colOff>
      <xdr:row>96</xdr:row>
      <xdr:rowOff>28015</xdr:rowOff>
    </xdr:from>
    <xdr:to>
      <xdr:col>7</xdr:col>
      <xdr:colOff>725058</xdr:colOff>
      <xdr:row>107</xdr:row>
      <xdr:rowOff>88395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174" y="18909927"/>
          <a:ext cx="2156355" cy="2189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454959</xdr:colOff>
      <xdr:row>0</xdr:row>
      <xdr:rowOff>0</xdr:rowOff>
    </xdr:from>
    <xdr:to>
      <xdr:col>9</xdr:col>
      <xdr:colOff>225583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3400" y="0"/>
          <a:ext cx="1608389" cy="125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1"/>
  <sheetViews>
    <sheetView showGridLines="0" tabSelected="1" topLeftCell="A73" zoomScale="85" zoomScaleNormal="85" workbookViewId="0">
      <selection activeCell="P24" sqref="P24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1.5703125" customWidth="1"/>
    <col min="4" max="4" width="14.5703125" bestFit="1" customWidth="1"/>
    <col min="5" max="10" width="13.7109375" style="47" bestFit="1" customWidth="1"/>
    <col min="11" max="11" width="14.7109375" style="36" bestFit="1" customWidth="1"/>
    <col min="12" max="12" width="14.140625" bestFit="1" customWidth="1"/>
    <col min="13" max="14" width="13.5703125" bestFit="1" customWidth="1"/>
    <col min="15" max="17" width="14.140625" bestFit="1" customWidth="1"/>
    <col min="18" max="18" width="14.140625" customWidth="1"/>
    <col min="19" max="22" width="14.140625" bestFit="1" customWidth="1"/>
    <col min="24" max="24" width="96.7109375" bestFit="1" customWidth="1"/>
    <col min="26" max="33" width="6" bestFit="1" customWidth="1"/>
    <col min="34" max="35" width="7" bestFit="1" customWidth="1"/>
  </cols>
  <sheetData>
    <row r="1" spans="1:35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5" ht="18.75" customHeigh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X2" s="2"/>
    </row>
    <row r="3" spans="1:35" ht="18.75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X3" s="2"/>
    </row>
    <row r="4" spans="1:35" ht="18.75" customHeight="1" x14ac:dyDescent="0.25">
      <c r="A4" s="62" t="s">
        <v>96</v>
      </c>
      <c r="B4" s="62"/>
      <c r="C4" s="62"/>
      <c r="D4" s="62"/>
      <c r="E4" s="62"/>
      <c r="F4" s="62"/>
      <c r="G4" s="62"/>
      <c r="H4" s="62"/>
      <c r="I4" s="62"/>
      <c r="J4" s="62"/>
      <c r="K4" s="62"/>
      <c r="X4" s="2"/>
    </row>
    <row r="5" spans="1:35" ht="15.75" customHeight="1" x14ac:dyDescent="0.25">
      <c r="A5" s="62" t="s">
        <v>3</v>
      </c>
      <c r="B5" s="62"/>
      <c r="C5" s="62"/>
      <c r="D5" s="62"/>
      <c r="E5" s="62"/>
      <c r="F5" s="62"/>
      <c r="G5" s="62"/>
      <c r="H5" s="62"/>
      <c r="I5" s="62"/>
      <c r="J5" s="62"/>
      <c r="K5" s="62"/>
      <c r="X5" s="2"/>
    </row>
    <row r="6" spans="1:35" x14ac:dyDescent="0.2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X6" s="2"/>
    </row>
    <row r="7" spans="1:35" ht="8.25" customHeight="1" x14ac:dyDescent="0.25">
      <c r="X7" s="2"/>
    </row>
    <row r="8" spans="1:35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37" t="s">
        <v>91</v>
      </c>
      <c r="AH8" s="5"/>
      <c r="AI8" s="5"/>
    </row>
    <row r="9" spans="1:35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>SUM(E11:E15)</f>
        <v>16297557.110000001</v>
      </c>
      <c r="F10" s="42">
        <f>SUM(F11:F15)</f>
        <v>16363522.810000001</v>
      </c>
      <c r="G10" s="42">
        <f>SUM(G11:G15)</f>
        <v>17046570.199999999</v>
      </c>
      <c r="H10" s="42">
        <f>SUM(H11:H15)</f>
        <v>16124994.560000001</v>
      </c>
      <c r="I10" s="42">
        <f>SUM(I11:I15)</f>
        <v>28731361.18</v>
      </c>
      <c r="J10" s="42">
        <f>SUM(J11:J15)</f>
        <v>16433286.469999999</v>
      </c>
      <c r="K10" s="39">
        <f>SUM(E10:J10)</f>
        <v>110997292.33000001</v>
      </c>
      <c r="Z10" s="9"/>
    </row>
    <row r="11" spans="1:35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61">
        <f t="shared" ref="K11:K63" si="0">SUM(E11:J11)</f>
        <v>81526079.570000008</v>
      </c>
    </row>
    <row r="12" spans="1:35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61">
        <f t="shared" si="0"/>
        <v>17196634.150000002</v>
      </c>
    </row>
    <row r="13" spans="1:35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61">
        <f t="shared" si="0"/>
        <v>19232</v>
      </c>
    </row>
    <row r="14" spans="1:35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61">
        <f t="shared" si="0"/>
        <v>0</v>
      </c>
    </row>
    <row r="15" spans="1:35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61">
        <f t="shared" si="0"/>
        <v>12255346.609999999</v>
      </c>
    </row>
    <row r="16" spans="1:35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>SUM(E17:E25)</f>
        <v>1885320.0899999999</v>
      </c>
      <c r="F16" s="49">
        <f>SUM(F17:F25)</f>
        <v>1534800.81</v>
      </c>
      <c r="G16" s="49">
        <f>SUM(G17:G25)</f>
        <v>8953447.5199999996</v>
      </c>
      <c r="H16" s="49">
        <f>SUM(H17:H25)</f>
        <v>6916999.2800000003</v>
      </c>
      <c r="I16" s="49">
        <f>SUM(I17:I25)</f>
        <v>3911282.13</v>
      </c>
      <c r="J16" s="49">
        <f>SUM(J17:J25)</f>
        <v>10101816.109999999</v>
      </c>
      <c r="K16" s="39">
        <f t="shared" si="0"/>
        <v>33303665.939999998</v>
      </c>
    </row>
    <row r="17" spans="1:11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61">
        <f t="shared" si="0"/>
        <v>4877724.1900000004</v>
      </c>
    </row>
    <row r="18" spans="1:11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61">
        <f t="shared" si="0"/>
        <v>3508023</v>
      </c>
    </row>
    <row r="19" spans="1:11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61">
        <f t="shared" si="0"/>
        <v>195912.2</v>
      </c>
    </row>
    <row r="20" spans="1:11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61">
        <f t="shared" si="0"/>
        <v>589811.48</v>
      </c>
    </row>
    <row r="21" spans="1:11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61">
        <f t="shared" si="0"/>
        <v>2263162.0300000003</v>
      </c>
    </row>
    <row r="22" spans="1:11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61">
        <f t="shared" si="0"/>
        <v>6162960.3499999996</v>
      </c>
    </row>
    <row r="23" spans="1:11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61">
        <f t="shared" si="0"/>
        <v>1115058.1499999999</v>
      </c>
    </row>
    <row r="24" spans="1:11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61">
        <f t="shared" si="0"/>
        <v>9397982</v>
      </c>
    </row>
    <row r="25" spans="1:11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61">
        <f t="shared" si="0"/>
        <v>5193032.54</v>
      </c>
    </row>
    <row r="26" spans="1:11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>SUM(E27:E35)</f>
        <v>337700</v>
      </c>
      <c r="F26" s="42">
        <f>SUM(F27:F35)</f>
        <v>30641.8</v>
      </c>
      <c r="G26" s="42">
        <f>SUM(G27:G35)</f>
        <v>1644856.07</v>
      </c>
      <c r="H26" s="42">
        <f>SUM(H27:H35)</f>
        <v>2426921.0700000003</v>
      </c>
      <c r="I26" s="42">
        <f>SUM(I27:I35)</f>
        <v>1908757.1099999999</v>
      </c>
      <c r="J26" s="42">
        <f>SUM(J27:J35)</f>
        <v>3128281.58</v>
      </c>
      <c r="K26" s="42">
        <f t="shared" si="0"/>
        <v>9477157.6300000008</v>
      </c>
    </row>
    <row r="27" spans="1:11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60">
        <f t="shared" si="0"/>
        <v>335054.24</v>
      </c>
    </row>
    <row r="28" spans="1:11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60">
        <f t="shared" si="0"/>
        <v>633141.5</v>
      </c>
    </row>
    <row r="29" spans="1:11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60">
        <f t="shared" si="0"/>
        <v>947681.55</v>
      </c>
    </row>
    <row r="30" spans="1:11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60">
        <f t="shared" si="0"/>
        <v>59717.5</v>
      </c>
    </row>
    <row r="31" spans="1:11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60">
        <f t="shared" si="0"/>
        <v>224113.86</v>
      </c>
    </row>
    <row r="32" spans="1:11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60">
        <f t="shared" si="0"/>
        <v>116400.93</v>
      </c>
    </row>
    <row r="33" spans="1:11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60">
        <f t="shared" si="0"/>
        <v>3813488.87</v>
      </c>
    </row>
    <row r="34" spans="1:11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60">
        <f t="shared" si="0"/>
        <v>0</v>
      </c>
    </row>
    <row r="35" spans="1:11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60">
        <f t="shared" si="0"/>
        <v>3347559.18</v>
      </c>
    </row>
    <row r="36" spans="1:11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>SUM(G37:G42)</f>
        <v>834190.42</v>
      </c>
      <c r="H36" s="42">
        <f>SUM(H37:H42)</f>
        <v>115156.84</v>
      </c>
      <c r="I36" s="42">
        <f>SUM(I37:I42)</f>
        <v>0</v>
      </c>
      <c r="J36" s="42">
        <f>SUM(J37:J42)</f>
        <v>45000</v>
      </c>
      <c r="K36" s="42">
        <f t="shared" si="0"/>
        <v>994347.26</v>
      </c>
    </row>
    <row r="37" spans="1:11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60">
        <f t="shared" si="0"/>
        <v>135000</v>
      </c>
    </row>
    <row r="38" spans="1:11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1">SUM(K38+L38+M38+N38+O38+P38+Q38+R38+S38+T38+U38+V38)</f>
        <v>0</v>
      </c>
      <c r="F38" s="41">
        <f t="shared" si="1"/>
        <v>0</v>
      </c>
      <c r="G38" s="41"/>
      <c r="H38" s="41"/>
      <c r="I38" s="41"/>
      <c r="J38" s="41"/>
      <c r="K38" s="60">
        <f t="shared" ca="1" si="0"/>
        <v>110997291.73000002</v>
      </c>
    </row>
    <row r="39" spans="1:11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1"/>
        <v>0</v>
      </c>
      <c r="F39" s="41">
        <f t="shared" si="1"/>
        <v>0</v>
      </c>
      <c r="G39" s="41"/>
      <c r="H39" s="41"/>
      <c r="I39" s="41"/>
      <c r="J39" s="41"/>
      <c r="K39" s="60">
        <f t="shared" ca="1" si="0"/>
        <v>110997291.73000002</v>
      </c>
    </row>
    <row r="40" spans="1:11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1"/>
        <v>0</v>
      </c>
      <c r="F40" s="41">
        <f t="shared" si="1"/>
        <v>0</v>
      </c>
      <c r="G40" s="41"/>
      <c r="H40" s="41"/>
      <c r="I40" s="41"/>
      <c r="J40" s="41"/>
      <c r="K40" s="60">
        <f t="shared" ca="1" si="0"/>
        <v>110997291.73000002</v>
      </c>
    </row>
    <row r="41" spans="1:11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1"/>
        <v>0</v>
      </c>
      <c r="F41" s="41">
        <f t="shared" si="1"/>
        <v>0</v>
      </c>
      <c r="G41" s="41"/>
      <c r="H41" s="41"/>
      <c r="I41" s="41"/>
      <c r="J41" s="41"/>
      <c r="K41" s="60">
        <f t="shared" ca="1" si="0"/>
        <v>110997291.73000002</v>
      </c>
    </row>
    <row r="42" spans="1:11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60">
        <f t="shared" si="0"/>
        <v>859347.26</v>
      </c>
    </row>
    <row r="43" spans="1:11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2">SUM(K43+L43+M43+N43+O43+P43+Q43+R43+S43+T43+U43+V43)</f>
        <v>0</v>
      </c>
      <c r="F43" s="41">
        <f t="shared" si="2"/>
        <v>0</v>
      </c>
      <c r="G43" s="41"/>
      <c r="H43" s="41"/>
      <c r="I43" s="41"/>
      <c r="J43" s="41"/>
      <c r="K43" s="41">
        <f t="shared" ca="1" si="0"/>
        <v>110997291.73000002</v>
      </c>
    </row>
    <row r="44" spans="1:11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2"/>
        <v>0</v>
      </c>
      <c r="F44" s="42">
        <f t="shared" si="2"/>
        <v>0</v>
      </c>
      <c r="G44" s="42"/>
      <c r="H44" s="42"/>
      <c r="I44" s="42"/>
      <c r="J44" s="42"/>
      <c r="K44" s="42">
        <f t="shared" ca="1" si="0"/>
        <v>110997291.73000002</v>
      </c>
    </row>
    <row r="45" spans="1:11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2"/>
        <v>0</v>
      </c>
      <c r="F45" s="41">
        <f t="shared" si="2"/>
        <v>0</v>
      </c>
      <c r="G45" s="41"/>
      <c r="H45" s="41"/>
      <c r="I45" s="41"/>
      <c r="J45" s="41"/>
      <c r="K45" s="41">
        <f t="shared" ca="1" si="0"/>
        <v>110997291.73000002</v>
      </c>
    </row>
    <row r="46" spans="1:11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2"/>
        <v>0</v>
      </c>
      <c r="F46" s="41">
        <f t="shared" si="2"/>
        <v>0</v>
      </c>
      <c r="G46" s="41"/>
      <c r="H46" s="41"/>
      <c r="I46" s="41"/>
      <c r="J46" s="41"/>
      <c r="K46" s="41">
        <f t="shared" ca="1" si="0"/>
        <v>110997291.73000002</v>
      </c>
    </row>
    <row r="47" spans="1:11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2"/>
        <v>0</v>
      </c>
      <c r="F47" s="41">
        <f t="shared" si="2"/>
        <v>0</v>
      </c>
      <c r="G47" s="41"/>
      <c r="H47" s="41"/>
      <c r="I47" s="41"/>
      <c r="J47" s="41"/>
      <c r="K47" s="41">
        <f t="shared" ca="1" si="0"/>
        <v>110997291.73000002</v>
      </c>
    </row>
    <row r="48" spans="1:11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2"/>
        <v>0</v>
      </c>
      <c r="F48" s="41">
        <f t="shared" si="2"/>
        <v>0</v>
      </c>
      <c r="G48" s="41"/>
      <c r="H48" s="41"/>
      <c r="I48" s="41"/>
      <c r="J48" s="41"/>
      <c r="K48" s="41">
        <f t="shared" ca="1" si="0"/>
        <v>110997291.73000002</v>
      </c>
    </row>
    <row r="49" spans="1:11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2"/>
        <v>0</v>
      </c>
      <c r="F49" s="41">
        <f t="shared" si="2"/>
        <v>0</v>
      </c>
      <c r="G49" s="41"/>
      <c r="H49" s="41"/>
      <c r="I49" s="41"/>
      <c r="J49" s="41"/>
      <c r="K49" s="41">
        <f t="shared" ca="1" si="0"/>
        <v>110997291.73000002</v>
      </c>
    </row>
    <row r="50" spans="1:11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2"/>
        <v>0</v>
      </c>
      <c r="F50" s="41">
        <f t="shared" si="2"/>
        <v>0</v>
      </c>
      <c r="G50" s="41"/>
      <c r="H50" s="41"/>
      <c r="I50" s="41"/>
      <c r="J50" s="41"/>
      <c r="K50" s="41">
        <f t="shared" ca="1" si="0"/>
        <v>110997291.73000002</v>
      </c>
    </row>
    <row r="51" spans="1:11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2"/>
        <v>0</v>
      </c>
      <c r="F51" s="41">
        <f t="shared" si="2"/>
        <v>0</v>
      </c>
      <c r="G51" s="41"/>
      <c r="H51" s="41"/>
      <c r="I51" s="41"/>
      <c r="J51" s="41"/>
      <c r="K51" s="41">
        <f t="shared" ca="1" si="0"/>
        <v>110997291.73000002</v>
      </c>
    </row>
    <row r="52" spans="1:11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>SUM(E53:E61)</f>
        <v>0</v>
      </c>
      <c r="F52" s="42">
        <f>SUM(F53:F61)</f>
        <v>0</v>
      </c>
      <c r="G52" s="42">
        <f>SUM(G53:G61)</f>
        <v>1114823.69</v>
      </c>
      <c r="H52" s="42">
        <f>SUM(H53:H61)</f>
        <v>1710773.55</v>
      </c>
      <c r="I52" s="42">
        <f>SUM(I53:I61)</f>
        <v>16724.310000000001</v>
      </c>
      <c r="J52" s="42">
        <f>SUM(J53:J61)</f>
        <v>180446.38</v>
      </c>
      <c r="K52" s="42">
        <f t="shared" si="0"/>
        <v>3022767.93</v>
      </c>
    </row>
    <row r="53" spans="1:11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f t="shared" si="0"/>
        <v>2061813.1999999997</v>
      </c>
    </row>
    <row r="54" spans="1:11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f t="shared" si="0"/>
        <v>101244</v>
      </c>
    </row>
    <row r="55" spans="1:11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f t="shared" si="0"/>
        <v>0</v>
      </c>
    </row>
    <row r="56" spans="1:11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f t="shared" si="0"/>
        <v>0</v>
      </c>
    </row>
    <row r="57" spans="1:11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f t="shared" si="0"/>
        <v>16724.310000000001</v>
      </c>
    </row>
    <row r="58" spans="1:11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f t="shared" si="0"/>
        <v>461503.35</v>
      </c>
    </row>
    <row r="59" spans="1:11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>
        <f t="shared" si="0"/>
        <v>0</v>
      </c>
    </row>
    <row r="60" spans="1:11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f t="shared" si="0"/>
        <v>381483.07</v>
      </c>
    </row>
    <row r="61" spans="1:11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f t="shared" si="0"/>
        <v>0</v>
      </c>
    </row>
    <row r="62" spans="1:11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>SUM(E63:E66)</f>
        <v>0</v>
      </c>
      <c r="F62" s="42">
        <f>SUM(F63:F66)</f>
        <v>0</v>
      </c>
      <c r="G62" s="42">
        <f>SUM(G63:G66)</f>
        <v>754463.08</v>
      </c>
      <c r="H62" s="42">
        <f>SUM(H63:H66)</f>
        <v>5602906.71</v>
      </c>
      <c r="I62" s="42">
        <f>SUM(I63:I66)</f>
        <v>1551153.02</v>
      </c>
      <c r="J62" s="42">
        <f>SUM(J63:J66)</f>
        <v>0</v>
      </c>
      <c r="K62" s="42">
        <f t="shared" si="0"/>
        <v>7908522.8100000005</v>
      </c>
    </row>
    <row r="63" spans="1:11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>
        <f t="shared" si="0"/>
        <v>7908522.8100000005</v>
      </c>
    </row>
    <row r="64" spans="1:11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f t="shared" ref="K64:K66" si="3">SUM(E64:G64)</f>
        <v>0</v>
      </c>
    </row>
    <row r="65" spans="1:11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4">SUM(L65+M65+N65+O65+P65+Q65+R65+S65+T65+U65+V65+W65)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f t="shared" si="3"/>
        <v>0</v>
      </c>
    </row>
    <row r="66" spans="1:11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4"/>
        <v>0</v>
      </c>
      <c r="G66" s="41">
        <v>0</v>
      </c>
      <c r="H66" s="41">
        <v>0</v>
      </c>
      <c r="I66" s="41">
        <v>0</v>
      </c>
      <c r="J66" s="41">
        <v>0</v>
      </c>
      <c r="K66" s="41">
        <f t="shared" si="3"/>
        <v>0</v>
      </c>
    </row>
    <row r="67" spans="1:11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4"/>
        <v>0</v>
      </c>
      <c r="G67" s="42">
        <v>0</v>
      </c>
      <c r="H67" s="42">
        <v>0</v>
      </c>
      <c r="I67" s="42">
        <v>0</v>
      </c>
      <c r="J67" s="42">
        <v>0</v>
      </c>
      <c r="K67" s="42">
        <f t="shared" ref="K67:K73" si="5">SUM(E67:F67)</f>
        <v>0</v>
      </c>
    </row>
    <row r="68" spans="1:11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4"/>
        <v>0</v>
      </c>
      <c r="G68" s="41">
        <v>0</v>
      </c>
      <c r="H68" s="41">
        <v>0</v>
      </c>
      <c r="I68" s="41">
        <v>0</v>
      </c>
      <c r="J68" s="41">
        <v>0</v>
      </c>
      <c r="K68" s="41">
        <f t="shared" si="5"/>
        <v>0</v>
      </c>
    </row>
    <row r="69" spans="1:11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4"/>
        <v>0</v>
      </c>
      <c r="G69" s="41">
        <v>0</v>
      </c>
      <c r="H69" s="41">
        <v>0</v>
      </c>
      <c r="I69" s="41">
        <v>0</v>
      </c>
      <c r="J69" s="41">
        <v>0</v>
      </c>
      <c r="K69" s="41">
        <f t="shared" si="5"/>
        <v>0</v>
      </c>
    </row>
    <row r="70" spans="1:11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4"/>
        <v>0</v>
      </c>
      <c r="G70" s="42">
        <v>0</v>
      </c>
      <c r="H70" s="42">
        <v>0</v>
      </c>
      <c r="I70" s="42">
        <v>0</v>
      </c>
      <c r="J70" s="42">
        <v>0</v>
      </c>
      <c r="K70" s="42">
        <f t="shared" si="5"/>
        <v>0</v>
      </c>
    </row>
    <row r="71" spans="1:11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4"/>
        <v>0</v>
      </c>
      <c r="G71" s="41">
        <v>0</v>
      </c>
      <c r="H71" s="41">
        <v>0</v>
      </c>
      <c r="I71" s="41">
        <v>0</v>
      </c>
      <c r="J71" s="41">
        <v>0</v>
      </c>
      <c r="K71" s="41">
        <f t="shared" si="5"/>
        <v>0</v>
      </c>
    </row>
    <row r="72" spans="1:11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4"/>
        <v>0</v>
      </c>
      <c r="G72" s="41">
        <v>0</v>
      </c>
      <c r="H72" s="41">
        <v>0</v>
      </c>
      <c r="I72" s="41">
        <v>0</v>
      </c>
      <c r="J72" s="41">
        <v>0</v>
      </c>
      <c r="K72" s="41">
        <f t="shared" si="5"/>
        <v>0</v>
      </c>
    </row>
    <row r="73" spans="1:11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4"/>
        <v>0</v>
      </c>
      <c r="G73" s="41">
        <v>0</v>
      </c>
      <c r="H73" s="41">
        <v>0</v>
      </c>
      <c r="I73" s="41">
        <v>0</v>
      </c>
      <c r="J73" s="41">
        <v>0</v>
      </c>
      <c r="K73" s="41">
        <f t="shared" si="5"/>
        <v>0</v>
      </c>
    </row>
    <row r="74" spans="1:11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</row>
    <row r="75" spans="1:11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>+G10+G16+G26+G52+G36+G62</f>
        <v>30348350.98</v>
      </c>
      <c r="H75" s="30">
        <f>+H10+H16+H26+H52+H36+H62</f>
        <v>32897752.010000002</v>
      </c>
      <c r="I75" s="30">
        <f>+I10+I16+I26+I52+I36+I62</f>
        <v>36119277.750000007</v>
      </c>
      <c r="J75" s="30">
        <f>+J10+J16+J26+J52+J36+J62</f>
        <v>29888830.539999995</v>
      </c>
      <c r="K75" s="30">
        <f>+K10+K16+K26+K36+K52+K62</f>
        <v>165703753.90000001</v>
      </c>
    </row>
    <row r="76" spans="1:11" ht="9" customHeight="1" x14ac:dyDescent="0.25">
      <c r="A76" s="16"/>
      <c r="B76" s="16"/>
      <c r="C76" s="16"/>
      <c r="D76" s="47"/>
      <c r="K76" s="40"/>
    </row>
    <row r="77" spans="1:11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</row>
    <row r="78" spans="1:11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</row>
    <row r="79" spans="1:11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</row>
    <row r="80" spans="1:11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</row>
    <row r="81" spans="1:12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</row>
    <row r="82" spans="1:12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</row>
    <row r="83" spans="1:12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</row>
    <row r="84" spans="1:12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</row>
    <row r="85" spans="1:12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</row>
    <row r="86" spans="1:12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43"/>
    </row>
    <row r="87" spans="1:12" ht="8.25" customHeight="1" x14ac:dyDescent="0.25">
      <c r="D87" s="47"/>
    </row>
    <row r="88" spans="1:12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K88" si="6">SUM(E75)</f>
        <v>18520577.200000003</v>
      </c>
      <c r="F88" s="51">
        <f t="shared" si="6"/>
        <v>17928965.420000002</v>
      </c>
      <c r="G88" s="51">
        <f t="shared" si="6"/>
        <v>30348350.98</v>
      </c>
      <c r="H88" s="51">
        <f t="shared" si="6"/>
        <v>32897752.010000002</v>
      </c>
      <c r="I88" s="51">
        <f t="shared" si="6"/>
        <v>36119277.750000007</v>
      </c>
      <c r="J88" s="51">
        <f t="shared" si="6"/>
        <v>29888830.539999995</v>
      </c>
      <c r="K88" s="45">
        <f t="shared" si="6"/>
        <v>165703753.90000001</v>
      </c>
      <c r="L88" s="5"/>
    </row>
    <row r="89" spans="1:12" ht="5.25" customHeight="1" x14ac:dyDescent="0.25">
      <c r="A89" s="2"/>
      <c r="B89" s="2"/>
      <c r="C89" s="2"/>
    </row>
    <row r="90" spans="1:12" x14ac:dyDescent="0.25">
      <c r="A90" s="34" t="s">
        <v>84</v>
      </c>
      <c r="B90" s="2"/>
      <c r="C90" s="2"/>
    </row>
    <row r="91" spans="1:12" ht="15" customHeight="1" x14ac:dyDescent="0.25">
      <c r="A91" s="2" t="s">
        <v>1</v>
      </c>
      <c r="B91" s="2"/>
      <c r="C91" s="2"/>
    </row>
    <row r="92" spans="1:12" ht="15" customHeight="1" x14ac:dyDescent="0.25">
      <c r="A92" s="2" t="s">
        <v>88</v>
      </c>
      <c r="B92" s="2"/>
      <c r="C92" s="2"/>
    </row>
    <row r="93" spans="1:12" ht="15" customHeight="1" x14ac:dyDescent="0.25">
      <c r="A93" s="2" t="s">
        <v>4</v>
      </c>
    </row>
    <row r="94" spans="1:12" ht="15" customHeight="1" x14ac:dyDescent="0.25">
      <c r="A94" s="2" t="s">
        <v>6</v>
      </c>
      <c r="B94" s="2"/>
      <c r="C94" s="2"/>
    </row>
    <row r="95" spans="1:12" x14ac:dyDescent="0.25">
      <c r="A95" s="2" t="s">
        <v>7</v>
      </c>
      <c r="B95" s="2"/>
      <c r="C95" s="2"/>
    </row>
    <row r="96" spans="1:12" x14ac:dyDescent="0.25">
      <c r="A96" s="2" t="s">
        <v>89</v>
      </c>
      <c r="B96" s="2"/>
      <c r="C96" s="2"/>
    </row>
    <row r="97" spans="5:19" ht="15.75" x14ac:dyDescent="0.25">
      <c r="O97" s="20"/>
      <c r="P97" s="20"/>
    </row>
    <row r="98" spans="5:19" ht="15.75" x14ac:dyDescent="0.25">
      <c r="O98" s="20"/>
      <c r="P98" s="21"/>
      <c r="S98" s="20"/>
    </row>
    <row r="99" spans="5:19" ht="15.75" x14ac:dyDescent="0.25">
      <c r="E99" s="52"/>
      <c r="F99" s="52"/>
      <c r="G99" s="52"/>
      <c r="H99" s="52"/>
      <c r="I99" s="52"/>
      <c r="J99" s="52"/>
      <c r="O99" s="21"/>
      <c r="P99" s="22"/>
      <c r="S99" s="22"/>
    </row>
    <row r="100" spans="5:19" x14ac:dyDescent="0.25">
      <c r="E100" s="53"/>
      <c r="F100" s="53"/>
      <c r="G100" s="53"/>
      <c r="H100" s="53"/>
      <c r="I100" s="53"/>
      <c r="J100" s="53"/>
      <c r="O100" s="22"/>
      <c r="P100" s="22"/>
      <c r="S100" s="22"/>
    </row>
    <row r="101" spans="5:19" x14ac:dyDescent="0.25">
      <c r="E101" s="53"/>
      <c r="F101" s="53"/>
      <c r="G101" s="53"/>
      <c r="H101" s="53"/>
      <c r="I101" s="53"/>
      <c r="J101" s="53"/>
    </row>
  </sheetData>
  <mergeCells count="5">
    <mergeCell ref="A2:K2"/>
    <mergeCell ref="A3:K3"/>
    <mergeCell ref="A4:K4"/>
    <mergeCell ref="A5:K5"/>
    <mergeCell ref="A6:K6"/>
  </mergeCells>
  <phoneticPr fontId="10" type="noConversion"/>
  <printOptions horizontalCentered="1"/>
  <pageMargins left="0.25" right="0.25" top="0.75" bottom="0.75" header="0.3" footer="0.3"/>
  <pageSetup scale="59" fitToHeight="0" orientation="portrait" verticalDpi="4294967293" r:id="rId1"/>
  <ignoredErrors>
    <ignoredError sqref="E62 E26:F26 G62 K76:K88 H11:H88 K64:K74 I10:I63 K11:K56 J57:K6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2025-07-02T15:11:28Z</cp:lastPrinted>
  <dcterms:created xsi:type="dcterms:W3CDTF">2021-07-05T13:45:25Z</dcterms:created>
  <dcterms:modified xsi:type="dcterms:W3CDTF">2025-07-02T15:11:34Z</dcterms:modified>
</cp:coreProperties>
</file>