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Contabilidad\PRESUPUESTO\OAI-AGN-2022\"/>
    </mc:Choice>
  </mc:AlternateContent>
  <xr:revisionPtr revIDLastSave="0" documentId="13_ncr:1_{2A3CAACE-0B7D-48AD-BE9D-1E7045E66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Hoja1!$A$1:$G$108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1" l="1"/>
  <c r="E11" i="1"/>
  <c r="E52" i="1"/>
  <c r="F52" i="1"/>
  <c r="D62" i="1"/>
  <c r="B10" i="1" l="1"/>
  <c r="E12" i="1"/>
  <c r="B67" i="1"/>
  <c r="B70" i="1"/>
  <c r="B44" i="1"/>
  <c r="B36" i="1"/>
  <c r="B26" i="1"/>
  <c r="B16" i="1"/>
  <c r="B75" i="1" l="1"/>
  <c r="B88" i="1" s="1"/>
  <c r="E73" i="1" l="1"/>
  <c r="E72" i="1"/>
  <c r="E71" i="1"/>
  <c r="E70" i="1"/>
  <c r="E69" i="1"/>
  <c r="E68" i="1"/>
  <c r="E67" i="1"/>
  <c r="E66" i="1"/>
  <c r="E65" i="1"/>
  <c r="E64" i="1"/>
  <c r="E63" i="1"/>
  <c r="G62" i="1"/>
  <c r="E61" i="1"/>
  <c r="G52" i="1"/>
  <c r="E51" i="1"/>
  <c r="E50" i="1"/>
  <c r="E49" i="1"/>
  <c r="E48" i="1"/>
  <c r="E47" i="1"/>
  <c r="E46" i="1"/>
  <c r="E45" i="1"/>
  <c r="E44" i="1"/>
  <c r="E43" i="1"/>
  <c r="E41" i="1"/>
  <c r="E40" i="1"/>
  <c r="E39" i="1"/>
  <c r="E38" i="1"/>
  <c r="E17" i="1"/>
  <c r="G16" i="1"/>
  <c r="E15" i="1"/>
  <c r="G10" i="1"/>
  <c r="E10" i="1" l="1"/>
  <c r="G75" i="1"/>
  <c r="G88" i="1" s="1"/>
  <c r="E62" i="1"/>
  <c r="E16" i="1"/>
  <c r="E75" i="1" l="1"/>
  <c r="E88" i="1" s="1"/>
</calcChain>
</file>

<file path=xl/sharedStrings.xml><?xml version="1.0" encoding="utf-8"?>
<sst xmlns="http://schemas.openxmlformats.org/spreadsheetml/2006/main" count="93" uniqueCount="93">
  <si>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</si>
  <si>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</si>
  <si>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</si>
  <si>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</si>
  <si>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</si>
  <si>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</si>
  <si>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</si>
  <si>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</si>
  <si>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</si>
  <si>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</si>
  <si>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</si>
  <si>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</si>
  <si>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</si>
  <si>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</si>
  <si>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</si>
  <si>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</si>
  <si>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</si>
  <si>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</si>
  <si>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</si>
  <si>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</si>
  <si>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</si>
  <si>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</si>
  <si>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</si>
  <si>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</si>
  <si>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</si>
  <si>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2.2.9- OTRAS CNTRATACIONES DE SERVICIOS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</si>
  <si>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</si>
  <si>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</si>
  <si>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</si>
  <si>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</si>
  <si>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</si>
  <si>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</si>
  <si>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</si>
  <si>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</si>
  <si>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</si>
  <si>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</si>
  <si>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</si>
  <si>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</si>
  <si>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</si>
  <si>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</si>
  <si>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</si>
  <si>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</si>
  <si>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</si>
  <si>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</si>
  <si>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</si>
  <si>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</si>
  <si>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</si>
  <si>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</si>
  <si>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</si>
  <si>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</si>
  <si>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</si>
  <si>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</si>
  <si>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</si>
  <si>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</si>
  <si>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</si>
  <si>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</si>
  <si>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</si>
  <si>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</si>
  <si>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</si>
  <si>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</si>
  <si>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</si>
  <si>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</si>
  <si>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</si>
  <si>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</si>
  <si>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</si>
  <si>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</si>
  <si>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</si>
  <si>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</si>
  <si>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</si>
  <si>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</si>
  <si>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</si>
  <si>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</si>
  <si>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</si>
  <si>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</si>
  <si>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</si>
  <si>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</si>
  <si>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</si>
  <si>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</si>
  <si>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</si>
  <si>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</si>
  <si>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</si>
  <si>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</si>
  <si>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</si>
  <si>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</si>
  <si>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</si>
  <si>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 xml:space="preserve">2. Se presenta el gasto por mes; cada mes se debe actualizar el gasto devengado </t>
  </si>
  <si>
    <t xml:space="preserve">de los meses anteriores. </t>
  </si>
  <si>
    <t>Total Devengado</t>
  </si>
  <si>
    <t xml:space="preserve">Devengado Enero </t>
  </si>
  <si>
    <t>Notas:</t>
  </si>
  <si>
    <t>2.3.3 - PAPEL, CARTÓN E IMPRESOS</t>
  </si>
  <si>
    <t>2.3.5 - CUERO, CAUCHO Y PLÁSTICO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</si>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</sst>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\-#,##0.00"/>
    <numFmt numFmtId="167" formatCode="#,##0;\-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Border="1"/>
    <xf numFmtId="0" fontId="7" fillId="0" borderId="0" xfId="0" applyFont="1" applyBorder="1" applyAlignment="1">
      <alignment horizontal="center" readingOrder="2"/>
    </xf>
    <xf numFmtId="0" fontId="8" fillId="0" borderId="0" xfId="0" applyFont="1" applyBorder="1" applyAlignment="1">
      <alignment horizontal="center" readingOrder="2"/>
    </xf>
    <xf numFmtId="0" fontId="7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0" fontId="9" fillId="0" borderId="0" xfId="0" applyFont="1" applyBorder="1" applyAlignment="1">
      <alignment horizontal="center" readingOrder="2"/>
    </xf>
    <xf numFmtId="166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 indent="2"/>
    </xf>
    <xf numFmtId="43" fontId="0" fillId="0" borderId="0" xfId="1" applyFont="1" applyAlignment="1">
      <alignment horizontal="left" vertical="center" wrapText="1" indent="2"/>
    </xf>
    <xf numFmtId="167" fontId="0" fillId="0" borderId="0" xfId="0" applyNumberFormat="1"/>
    <xf numFmtId="43" fontId="0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610717</xdr:colOff>
      <xdr:row>1</xdr:row>
      <xdr:rowOff>33618</xdr:rowOff>
    </xdr:from>
    <xdr:to>
      <xdr:col>6</xdr:col>
      <xdr:colOff>1252300</xdr:colOff>
      <xdr:row>4</xdr:row>
      <xdr:rowOff>60999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7041" y="190500"/>
          <a:ext cx="1975083" cy="733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1703295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" y="0"/>
          <a:ext cx="1703294" cy="10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96</xdr:row>
      <xdr:rowOff>174354</xdr:rowOff>
    </xdr:from>
    <xdr:to>
      <xdr:col>1</xdr:col>
      <xdr:colOff>183519</xdr:colOff>
      <xdr:row>105</xdr:row>
      <xdr:rowOff>68034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4204568"/>
          <a:ext cx="2850518" cy="1649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371170</xdr:colOff>
      <xdr:row>96</xdr:row>
      <xdr:rowOff>37540</xdr:rowOff>
    </xdr:from>
    <xdr:to>
      <xdr:col>6</xdr:col>
      <xdr:colOff>765400</xdr:colOff>
      <xdr:row>107</xdr:row>
      <xdr:rowOff>97920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5494" y="24242246"/>
          <a:ext cx="2156317" cy="2189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2"/>
  <sheetViews>
    <sheetView showGridLines="0" tabSelected="1" topLeftCell="A79" zoomScaleNormal="100" workbookViewId="0">
      <selection activeCell="G19" sqref="G19"/>
    </sheetView>
  </sheetViews>
  <sheetFormatPr baseColWidth="10" defaultColWidth="9.140625" defaultRowHeight="15" x14ac:dyDescent="0.25"/>
  <cols>
    <col min="1" max="1" width="40" customWidth="1"/>
    <col min="2" max="2" width="23.140625" bestFit="1" customWidth="1"/>
    <col min="3" max="3" width="2.5703125" customWidth="1"/>
    <col min="4" max="4" width="0.7109375" customWidth="1"/>
    <col min="5" max="5" width="19.28515625" bestFit="1" customWidth="1"/>
    <col min="6" max="6" width="0.7109375" customWidth="1"/>
    <col min="7" max="7" width="19.28515625" bestFit="1" customWidth="1"/>
    <col min="8" max="8" width="14.140625" bestFit="1" customWidth="1"/>
    <col min="9" max="10" width="13.5703125" bestFit="1" customWidth="1"/>
    <col min="11" max="13" width="14.140625" bestFit="1" customWidth="1"/>
    <col min="14" max="14" width="14.140625" customWidth="1"/>
    <col min="15" max="18" width="14.140625" bestFit="1" customWidth="1"/>
    <col min="20" max="20" width="96.7109375" bestFit="1" customWidth="1"/>
    <col min="22" max="29" width="6" bestFit="1" customWidth="1"/>
    <col min="30" max="31" width="7" bestFit="1" customWidth="1"/>
  </cols>
  <sheetData>
    <row r="1" spans="1:31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1" ht="18.75" customHeight="1" x14ac:dyDescent="0.25">
      <c r="A2" s="54" t="s">
        <v>0</v>
      </c>
      <c r="B2" s="54"/>
      <c r="C2" s="54"/>
      <c r="D2" s="54"/>
      <c r="E2" s="54"/>
      <c r="F2" s="54"/>
      <c r="G2" s="54"/>
      <c r="T2" s="2"/>
    </row>
    <row r="3" spans="1:31" ht="18.75" customHeight="1" x14ac:dyDescent="0.25">
      <c r="A3" s="54" t="s">
        <v>2</v>
      </c>
      <c r="B3" s="54"/>
      <c r="C3" s="54"/>
      <c r="D3" s="54"/>
      <c r="E3" s="54"/>
      <c r="F3" s="54"/>
      <c r="G3" s="54"/>
      <c r="T3" s="2"/>
    </row>
    <row r="4" spans="1:31" ht="18.75" customHeight="1" x14ac:dyDescent="0.25">
      <c r="A4" s="54" t="s">
        <v>92</v>
      </c>
      <c r="B4" s="54"/>
      <c r="C4" s="54"/>
      <c r="D4" s="54"/>
      <c r="E4" s="54"/>
      <c r="F4" s="54"/>
      <c r="G4" s="54"/>
      <c r="T4" s="2"/>
    </row>
    <row r="5" spans="1:31" ht="15.75" customHeight="1" x14ac:dyDescent="0.25">
      <c r="A5" s="54" t="s">
        <v>3</v>
      </c>
      <c r="B5" s="54"/>
      <c r="C5" s="54"/>
      <c r="D5" s="54"/>
      <c r="E5" s="54"/>
      <c r="F5" s="54"/>
      <c r="G5" s="54"/>
      <c r="T5" s="2"/>
    </row>
    <row r="6" spans="1:31" x14ac:dyDescent="0.25">
      <c r="A6" s="55" t="s">
        <v>5</v>
      </c>
      <c r="B6" s="55"/>
      <c r="C6" s="55"/>
      <c r="D6" s="55"/>
      <c r="E6" s="55"/>
      <c r="F6" s="55"/>
      <c r="G6" s="55"/>
      <c r="T6" s="2"/>
    </row>
    <row r="7" spans="1:31" ht="8.25" customHeight="1" x14ac:dyDescent="0.25">
      <c r="T7" s="2"/>
    </row>
    <row r="8" spans="1:31" ht="31.5" x14ac:dyDescent="0.25">
      <c r="A8" s="3" t="s">
        <v>8</v>
      </c>
      <c r="B8" s="4" t="s">
        <v>84</v>
      </c>
      <c r="C8" s="4"/>
      <c r="D8" s="4"/>
      <c r="E8" s="4" t="s">
        <v>87</v>
      </c>
      <c r="F8" s="4"/>
      <c r="G8" s="4" t="s">
        <v>88</v>
      </c>
      <c r="AD8" s="5"/>
      <c r="AE8" s="5"/>
    </row>
    <row r="9" spans="1:31" x14ac:dyDescent="0.25">
      <c r="A9" s="6" t="s">
        <v>9</v>
      </c>
      <c r="B9" s="6"/>
      <c r="C9" s="6"/>
      <c r="D9" s="7"/>
      <c r="E9" s="7"/>
      <c r="F9" s="7"/>
      <c r="G9" s="7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30" x14ac:dyDescent="0.25">
      <c r="A10" s="9" t="s">
        <v>10</v>
      </c>
      <c r="B10" s="45">
        <f>SUM(B11:B15)</f>
        <v>172581662</v>
      </c>
      <c r="C10" s="45"/>
      <c r="D10" s="10"/>
      <c r="E10" s="10">
        <f>SUM(G10+H10+I10+J10+K10+L10+M10+N10+O10+P10+Q10+R10)</f>
        <v>11526947.52</v>
      </c>
      <c r="F10" s="10"/>
      <c r="G10" s="11">
        <f>SUM(G11:G15)</f>
        <v>11526947.52</v>
      </c>
      <c r="V10" s="12"/>
    </row>
    <row r="11" spans="1:31" x14ac:dyDescent="0.25">
      <c r="A11" s="13" t="s">
        <v>11</v>
      </c>
      <c r="B11" s="15">
        <v>136352107</v>
      </c>
      <c r="C11" s="15"/>
      <c r="D11" s="8"/>
      <c r="E11" s="14">
        <f>SUM(G11+H11+I11+J11+K11+L11+M11+N11+O11+P11+Q11+R11)</f>
        <v>9565662</v>
      </c>
      <c r="F11" s="8"/>
      <c r="G11" s="15">
        <v>9565662</v>
      </c>
    </row>
    <row r="12" spans="1:31" x14ac:dyDescent="0.25">
      <c r="A12" s="13" t="s">
        <v>12</v>
      </c>
      <c r="B12" s="15">
        <v>15738995</v>
      </c>
      <c r="C12" s="15"/>
      <c r="D12" s="8"/>
      <c r="E12" s="14">
        <f>SUM(G12+H12+I12+J12+K12+L12+M12+N12+O12+P12+Q12+R12)</f>
        <v>502600</v>
      </c>
      <c r="F12" s="8"/>
      <c r="G12" s="15">
        <v>502600</v>
      </c>
    </row>
    <row r="13" spans="1:31" x14ac:dyDescent="0.25">
      <c r="A13" s="13" t="s">
        <v>13</v>
      </c>
      <c r="B13" s="15">
        <v>200000</v>
      </c>
      <c r="C13" s="15"/>
      <c r="D13" s="8"/>
      <c r="E13" s="16">
        <v>0</v>
      </c>
      <c r="F13" s="8"/>
      <c r="G13" s="16">
        <v>0</v>
      </c>
    </row>
    <row r="14" spans="1:31" hidden="1" x14ac:dyDescent="0.25">
      <c r="A14" s="13" t="s">
        <v>14</v>
      </c>
      <c r="B14" s="15"/>
      <c r="C14" s="15"/>
      <c r="D14" s="8"/>
      <c r="E14" s="16">
        <v>0</v>
      </c>
      <c r="F14" s="8"/>
      <c r="G14" s="16">
        <v>0</v>
      </c>
    </row>
    <row r="15" spans="1:31" ht="25.5" x14ac:dyDescent="0.25">
      <c r="A15" s="13" t="s">
        <v>15</v>
      </c>
      <c r="B15" s="15">
        <v>20290560</v>
      </c>
      <c r="C15" s="15"/>
      <c r="D15" s="8"/>
      <c r="E15" s="14">
        <f t="shared" ref="E15:E73" si="0">SUM(G15+H15+I15+J15+K15+L15+M15+N15+O15+P15+Q15+R15)</f>
        <v>1458685.52</v>
      </c>
      <c r="F15" s="8"/>
      <c r="G15" s="15">
        <v>1458685.52</v>
      </c>
    </row>
    <row r="16" spans="1:31" x14ac:dyDescent="0.25">
      <c r="A16" s="9" t="s">
        <v>16</v>
      </c>
      <c r="B16" s="45">
        <f>SUM(B17:B25)</f>
        <v>38952000</v>
      </c>
      <c r="C16" s="45"/>
      <c r="E16" s="17">
        <f t="shared" si="0"/>
        <v>1133449.28</v>
      </c>
      <c r="G16" s="11">
        <f>SUM(F17:G24)</f>
        <v>1133449.28</v>
      </c>
    </row>
    <row r="17" spans="1:7" x14ac:dyDescent="0.25">
      <c r="A17" s="13" t="s">
        <v>17</v>
      </c>
      <c r="B17" s="15">
        <v>14972000</v>
      </c>
      <c r="C17" s="15"/>
      <c r="D17" s="5"/>
      <c r="E17" s="14">
        <f t="shared" si="0"/>
        <v>1133449.28</v>
      </c>
      <c r="F17" s="5"/>
      <c r="G17" s="15">
        <v>1133449.28</v>
      </c>
    </row>
    <row r="18" spans="1:7" ht="25.5" x14ac:dyDescent="0.25">
      <c r="A18" s="13" t="s">
        <v>18</v>
      </c>
      <c r="B18" s="15">
        <v>7000000</v>
      </c>
      <c r="C18" s="15"/>
      <c r="E18" s="16">
        <v>0</v>
      </c>
      <c r="F18" s="16">
        <v>0</v>
      </c>
      <c r="G18" s="16">
        <v>0</v>
      </c>
    </row>
    <row r="19" spans="1:7" x14ac:dyDescent="0.25">
      <c r="A19" s="13" t="s">
        <v>19</v>
      </c>
      <c r="B19" s="15">
        <v>320000</v>
      </c>
      <c r="C19" s="15"/>
      <c r="E19" s="16">
        <v>0</v>
      </c>
      <c r="F19" s="16">
        <v>0</v>
      </c>
      <c r="G19" s="16">
        <v>0</v>
      </c>
    </row>
    <row r="20" spans="1:7" x14ac:dyDescent="0.25">
      <c r="A20" s="13" t="s">
        <v>20</v>
      </c>
      <c r="B20" s="15">
        <v>410000</v>
      </c>
      <c r="C20" s="15"/>
      <c r="E20" s="16">
        <v>0</v>
      </c>
      <c r="F20" s="16">
        <v>0</v>
      </c>
      <c r="G20" s="16">
        <v>0</v>
      </c>
    </row>
    <row r="21" spans="1:7" x14ac:dyDescent="0.25">
      <c r="A21" s="13" t="s">
        <v>21</v>
      </c>
      <c r="B21" s="15">
        <v>3080000</v>
      </c>
      <c r="C21" s="15"/>
      <c r="E21" s="16">
        <v>0</v>
      </c>
      <c r="F21" s="16">
        <v>0</v>
      </c>
      <c r="G21" s="16">
        <v>0</v>
      </c>
    </row>
    <row r="22" spans="1:7" x14ac:dyDescent="0.25">
      <c r="A22" s="13" t="s">
        <v>22</v>
      </c>
      <c r="B22" s="15">
        <v>1400000</v>
      </c>
      <c r="C22" s="15"/>
      <c r="E22" s="16">
        <v>0</v>
      </c>
      <c r="F22" s="16">
        <v>0</v>
      </c>
      <c r="G22" s="16">
        <v>0</v>
      </c>
    </row>
    <row r="23" spans="1:7" ht="38.25" x14ac:dyDescent="0.25">
      <c r="A23" s="13" t="s">
        <v>23</v>
      </c>
      <c r="B23" s="15">
        <v>2780000</v>
      </c>
      <c r="C23" s="15"/>
      <c r="E23" s="16">
        <v>0</v>
      </c>
      <c r="F23" s="16">
        <v>0</v>
      </c>
      <c r="G23" s="16">
        <v>0</v>
      </c>
    </row>
    <row r="24" spans="1:7" ht="25.5" x14ac:dyDescent="0.25">
      <c r="A24" s="13" t="s">
        <v>24</v>
      </c>
      <c r="B24" s="15">
        <v>6090000</v>
      </c>
      <c r="C24" s="15"/>
      <c r="E24" s="16">
        <v>0</v>
      </c>
      <c r="F24" s="16">
        <v>0</v>
      </c>
      <c r="G24" s="16">
        <v>0</v>
      </c>
    </row>
    <row r="25" spans="1:7" x14ac:dyDescent="0.25">
      <c r="A25" s="13" t="s">
        <v>25</v>
      </c>
      <c r="B25" s="15">
        <v>2900000</v>
      </c>
      <c r="C25" s="15"/>
      <c r="E25" s="16">
        <v>0</v>
      </c>
      <c r="F25" s="16">
        <v>0</v>
      </c>
      <c r="G25" s="16">
        <v>0</v>
      </c>
    </row>
    <row r="26" spans="1:7" x14ac:dyDescent="0.25">
      <c r="A26" s="9" t="s">
        <v>26</v>
      </c>
      <c r="B26" s="45">
        <f>SUM(B27:B35)</f>
        <v>33776309</v>
      </c>
      <c r="C26" s="45"/>
      <c r="D26" s="18"/>
      <c r="E26" s="19">
        <v>0</v>
      </c>
      <c r="F26" s="19">
        <v>0</v>
      </c>
      <c r="G26" s="19">
        <v>0</v>
      </c>
    </row>
    <row r="27" spans="1:7" ht="25.5" x14ac:dyDescent="0.25">
      <c r="A27" s="13" t="s">
        <v>27</v>
      </c>
      <c r="B27" s="41">
        <v>650000</v>
      </c>
      <c r="C27" s="15"/>
      <c r="E27" s="16">
        <v>0</v>
      </c>
      <c r="F27" s="16">
        <v>0</v>
      </c>
      <c r="G27" s="16">
        <v>0</v>
      </c>
    </row>
    <row r="28" spans="1:7" x14ac:dyDescent="0.25">
      <c r="A28" s="13" t="s">
        <v>28</v>
      </c>
      <c r="B28" s="41">
        <v>370000</v>
      </c>
      <c r="C28" s="15"/>
      <c r="E28" s="16">
        <v>0</v>
      </c>
      <c r="F28" s="16">
        <v>0</v>
      </c>
      <c r="G28" s="16">
        <v>0</v>
      </c>
    </row>
    <row r="29" spans="1:7" x14ac:dyDescent="0.25">
      <c r="A29" s="13" t="s">
        <v>90</v>
      </c>
      <c r="B29" s="41">
        <v>24253597</v>
      </c>
      <c r="C29" s="15"/>
      <c r="E29" s="16">
        <v>0</v>
      </c>
      <c r="F29" s="16">
        <v>0</v>
      </c>
      <c r="G29" s="16">
        <v>0</v>
      </c>
    </row>
    <row r="30" spans="1:7" x14ac:dyDescent="0.25">
      <c r="A30" s="13" t="s">
        <v>29</v>
      </c>
      <c r="B30" s="41">
        <v>50000</v>
      </c>
      <c r="C30" s="15"/>
      <c r="E30" s="16"/>
      <c r="F30" s="16"/>
      <c r="G30" s="16"/>
    </row>
    <row r="31" spans="1:7" x14ac:dyDescent="0.25">
      <c r="A31" s="13" t="s">
        <v>91</v>
      </c>
      <c r="B31" s="41">
        <v>528812</v>
      </c>
      <c r="C31" s="15"/>
      <c r="E31" s="16">
        <v>0</v>
      </c>
      <c r="F31" s="16">
        <v>0</v>
      </c>
      <c r="G31" s="16">
        <v>0</v>
      </c>
    </row>
    <row r="32" spans="1:7" ht="25.5" x14ac:dyDescent="0.25">
      <c r="A32" s="13" t="s">
        <v>30</v>
      </c>
      <c r="B32" s="41">
        <v>535000</v>
      </c>
      <c r="C32" s="15"/>
      <c r="E32" s="16">
        <v>0</v>
      </c>
      <c r="F32" s="16">
        <v>0</v>
      </c>
      <c r="G32" s="16">
        <v>0</v>
      </c>
    </row>
    <row r="33" spans="1:7" ht="24.75" customHeight="1" x14ac:dyDescent="0.25">
      <c r="A33" s="13" t="s">
        <v>31</v>
      </c>
      <c r="B33" s="41">
        <v>4445000</v>
      </c>
      <c r="C33" s="15"/>
      <c r="E33" s="16">
        <v>0</v>
      </c>
      <c r="F33" s="16">
        <v>0</v>
      </c>
      <c r="G33" s="16">
        <v>0</v>
      </c>
    </row>
    <row r="34" spans="1:7" ht="25.5" hidden="1" x14ac:dyDescent="0.25">
      <c r="A34" s="13" t="s">
        <v>32</v>
      </c>
      <c r="B34" s="41"/>
      <c r="C34" s="15"/>
      <c r="E34" s="16">
        <v>0</v>
      </c>
      <c r="F34" s="16">
        <v>0</v>
      </c>
      <c r="G34" s="16">
        <v>0</v>
      </c>
    </row>
    <row r="35" spans="1:7" ht="15.75" customHeight="1" x14ac:dyDescent="0.25">
      <c r="A35" s="13" t="s">
        <v>33</v>
      </c>
      <c r="B35" s="41">
        <v>2943900</v>
      </c>
      <c r="C35" s="15"/>
      <c r="E35" s="16">
        <v>0</v>
      </c>
      <c r="F35" s="16">
        <v>0</v>
      </c>
      <c r="G35" s="16">
        <v>0</v>
      </c>
    </row>
    <row r="36" spans="1:7" hidden="1" x14ac:dyDescent="0.25">
      <c r="A36" s="9" t="s">
        <v>34</v>
      </c>
      <c r="B36" s="45">
        <f>SUM(B37:B43)</f>
        <v>3700000</v>
      </c>
      <c r="C36" s="45"/>
      <c r="D36" s="18"/>
      <c r="E36" s="19">
        <v>0</v>
      </c>
      <c r="F36" s="19">
        <v>0</v>
      </c>
      <c r="G36" s="19">
        <v>0</v>
      </c>
    </row>
    <row r="37" spans="1:7" ht="25.5" hidden="1" x14ac:dyDescent="0.25">
      <c r="A37" s="13" t="s">
        <v>35</v>
      </c>
      <c r="B37" s="15">
        <v>1600000</v>
      </c>
      <c r="C37" s="49"/>
      <c r="E37" s="16">
        <v>0</v>
      </c>
      <c r="F37" s="16">
        <v>0</v>
      </c>
      <c r="G37" s="16">
        <v>0</v>
      </c>
    </row>
    <row r="38" spans="1:7" ht="25.5" hidden="1" x14ac:dyDescent="0.25">
      <c r="A38" s="13" t="s">
        <v>36</v>
      </c>
      <c r="B38" s="42">
        <v>0</v>
      </c>
      <c r="C38" s="42"/>
      <c r="D38" s="16"/>
      <c r="E38" s="16">
        <f t="shared" si="0"/>
        <v>0</v>
      </c>
      <c r="F38" s="16"/>
      <c r="G38" s="16">
        <v>0</v>
      </c>
    </row>
    <row r="39" spans="1:7" ht="25.5" hidden="1" x14ac:dyDescent="0.25">
      <c r="A39" s="13" t="s">
        <v>37</v>
      </c>
      <c r="B39" s="42">
        <v>0</v>
      </c>
      <c r="C39" s="42"/>
      <c r="D39" s="16"/>
      <c r="E39" s="16">
        <f t="shared" si="0"/>
        <v>0</v>
      </c>
      <c r="F39" s="16"/>
      <c r="G39" s="16">
        <v>0</v>
      </c>
    </row>
    <row r="40" spans="1:7" ht="25.5" hidden="1" x14ac:dyDescent="0.25">
      <c r="A40" s="13" t="s">
        <v>38</v>
      </c>
      <c r="B40" s="42">
        <v>0</v>
      </c>
      <c r="C40" s="42"/>
      <c r="D40" s="16"/>
      <c r="E40" s="16">
        <f t="shared" si="0"/>
        <v>0</v>
      </c>
      <c r="F40" s="16"/>
      <c r="G40" s="16">
        <v>0</v>
      </c>
    </row>
    <row r="41" spans="1:7" ht="25.5" hidden="1" x14ac:dyDescent="0.25">
      <c r="A41" s="13" t="s">
        <v>39</v>
      </c>
      <c r="B41" s="42">
        <v>0</v>
      </c>
      <c r="C41" s="42"/>
      <c r="D41" s="16"/>
      <c r="E41" s="16">
        <f t="shared" si="0"/>
        <v>0</v>
      </c>
      <c r="F41" s="16"/>
      <c r="G41" s="16">
        <v>0</v>
      </c>
    </row>
    <row r="42" spans="1:7" ht="25.5" hidden="1" x14ac:dyDescent="0.25">
      <c r="A42" s="13" t="s">
        <v>40</v>
      </c>
      <c r="B42" s="15">
        <v>2100000</v>
      </c>
      <c r="C42" s="15"/>
      <c r="D42" s="16"/>
      <c r="E42" s="16">
        <v>0</v>
      </c>
      <c r="F42" s="16">
        <v>0</v>
      </c>
      <c r="G42" s="16">
        <v>0</v>
      </c>
    </row>
    <row r="43" spans="1:7" ht="25.5" hidden="1" x14ac:dyDescent="0.25">
      <c r="A43" s="13" t="s">
        <v>41</v>
      </c>
      <c r="B43" s="42">
        <v>0</v>
      </c>
      <c r="C43" s="49"/>
      <c r="D43" s="16"/>
      <c r="E43" s="16">
        <f t="shared" si="0"/>
        <v>0</v>
      </c>
      <c r="F43" s="16"/>
      <c r="G43" s="16">
        <v>0</v>
      </c>
    </row>
    <row r="44" spans="1:7" hidden="1" x14ac:dyDescent="0.25">
      <c r="A44" s="20" t="s">
        <v>42</v>
      </c>
      <c r="B44" s="43">
        <f>SUM(B45:B51)</f>
        <v>0</v>
      </c>
      <c r="C44" s="43"/>
      <c r="D44" s="19"/>
      <c r="E44" s="19">
        <f t="shared" si="0"/>
        <v>0</v>
      </c>
      <c r="F44" s="19"/>
      <c r="G44" s="19">
        <v>0</v>
      </c>
    </row>
    <row r="45" spans="1:7" ht="25.5" hidden="1" x14ac:dyDescent="0.25">
      <c r="A45" s="13" t="s">
        <v>43</v>
      </c>
      <c r="B45" s="42">
        <v>0</v>
      </c>
      <c r="C45" s="42"/>
      <c r="D45" s="16"/>
      <c r="E45" s="16">
        <f t="shared" si="0"/>
        <v>0</v>
      </c>
      <c r="F45" s="16"/>
      <c r="G45" s="16">
        <v>0</v>
      </c>
    </row>
    <row r="46" spans="1:7" ht="25.5" hidden="1" x14ac:dyDescent="0.25">
      <c r="A46" s="13" t="s">
        <v>44</v>
      </c>
      <c r="B46" s="42">
        <v>0</v>
      </c>
      <c r="C46" s="42"/>
      <c r="D46" s="16"/>
      <c r="E46" s="16">
        <f t="shared" si="0"/>
        <v>0</v>
      </c>
      <c r="F46" s="16"/>
      <c r="G46" s="16">
        <v>0</v>
      </c>
    </row>
    <row r="47" spans="1:7" ht="25.5" hidden="1" x14ac:dyDescent="0.25">
      <c r="A47" s="13" t="s">
        <v>45</v>
      </c>
      <c r="B47" s="42">
        <v>0</v>
      </c>
      <c r="C47" s="42"/>
      <c r="D47" s="16"/>
      <c r="E47" s="16">
        <f t="shared" si="0"/>
        <v>0</v>
      </c>
      <c r="F47" s="16"/>
      <c r="G47" s="16">
        <v>0</v>
      </c>
    </row>
    <row r="48" spans="1:7" ht="25.5" hidden="1" x14ac:dyDescent="0.25">
      <c r="A48" s="13" t="s">
        <v>46</v>
      </c>
      <c r="B48" s="42">
        <v>0</v>
      </c>
      <c r="C48" s="42"/>
      <c r="D48" s="16"/>
      <c r="E48" s="16">
        <f t="shared" si="0"/>
        <v>0</v>
      </c>
      <c r="F48" s="16"/>
      <c r="G48" s="16">
        <v>0</v>
      </c>
    </row>
    <row r="49" spans="1:7" ht="25.5" hidden="1" x14ac:dyDescent="0.25">
      <c r="A49" s="13" t="s">
        <v>47</v>
      </c>
      <c r="B49" s="42">
        <v>0</v>
      </c>
      <c r="C49" s="42"/>
      <c r="D49" s="16"/>
      <c r="E49" s="16">
        <f t="shared" si="0"/>
        <v>0</v>
      </c>
      <c r="F49" s="16"/>
      <c r="G49" s="16">
        <v>0</v>
      </c>
    </row>
    <row r="50" spans="1:7" ht="25.5" hidden="1" x14ac:dyDescent="0.25">
      <c r="A50" s="13" t="s">
        <v>48</v>
      </c>
      <c r="B50" s="42">
        <v>0</v>
      </c>
      <c r="C50" s="42"/>
      <c r="D50" s="16"/>
      <c r="E50" s="16">
        <f t="shared" si="0"/>
        <v>0</v>
      </c>
      <c r="F50" s="16"/>
      <c r="G50" s="16">
        <v>0</v>
      </c>
    </row>
    <row r="51" spans="1:7" ht="25.5" hidden="1" x14ac:dyDescent="0.25">
      <c r="A51" s="13" t="s">
        <v>49</v>
      </c>
      <c r="B51" s="42">
        <v>0</v>
      </c>
      <c r="C51" s="42"/>
      <c r="D51" s="16"/>
      <c r="E51" s="16">
        <f t="shared" si="0"/>
        <v>0</v>
      </c>
      <c r="F51" s="16"/>
      <c r="G51" s="16">
        <v>0</v>
      </c>
    </row>
    <row r="52" spans="1:7" ht="30" x14ac:dyDescent="0.25">
      <c r="A52" s="9" t="s">
        <v>50</v>
      </c>
      <c r="B52" s="46">
        <f>SUM(B53:B61)</f>
        <v>45000000</v>
      </c>
      <c r="C52" s="46"/>
      <c r="D52" s="21"/>
      <c r="E52" s="19">
        <f t="shared" ref="E52:F52" si="1">SUM(D53:E61)</f>
        <v>0</v>
      </c>
      <c r="F52" s="19">
        <f t="shared" si="1"/>
        <v>0</v>
      </c>
      <c r="G52" s="19">
        <f>SUM(F53:G61)</f>
        <v>0</v>
      </c>
    </row>
    <row r="53" spans="1:7" x14ac:dyDescent="0.25">
      <c r="A53" s="13" t="s">
        <v>51</v>
      </c>
      <c r="B53" s="41">
        <v>0</v>
      </c>
      <c r="C53" s="41"/>
      <c r="E53" s="16">
        <v>0</v>
      </c>
      <c r="F53" s="16">
        <v>0</v>
      </c>
      <c r="G53" s="16">
        <v>0</v>
      </c>
    </row>
    <row r="54" spans="1:7" ht="25.5" x14ac:dyDescent="0.25">
      <c r="A54" s="13" t="s">
        <v>52</v>
      </c>
      <c r="B54" s="42">
        <v>0</v>
      </c>
      <c r="C54" s="51"/>
      <c r="E54" s="16">
        <v>0</v>
      </c>
      <c r="F54" s="16">
        <v>0</v>
      </c>
      <c r="G54" s="16">
        <v>0</v>
      </c>
    </row>
    <row r="55" spans="1:7" ht="25.5" x14ac:dyDescent="0.25">
      <c r="A55" s="13" t="s">
        <v>53</v>
      </c>
      <c r="B55" s="42">
        <v>0</v>
      </c>
      <c r="C55" s="41"/>
      <c r="E55" s="16">
        <v>0</v>
      </c>
      <c r="F55" s="16">
        <v>0</v>
      </c>
      <c r="G55" s="16">
        <v>0</v>
      </c>
    </row>
    <row r="56" spans="1:7" ht="25.5" x14ac:dyDescent="0.25">
      <c r="A56" s="13" t="s">
        <v>54</v>
      </c>
      <c r="B56" s="42">
        <v>0</v>
      </c>
      <c r="C56" s="41"/>
      <c r="E56" s="16">
        <v>0</v>
      </c>
      <c r="F56" s="16">
        <v>0</v>
      </c>
      <c r="G56" s="16">
        <v>0</v>
      </c>
    </row>
    <row r="57" spans="1:7" ht="25.5" x14ac:dyDescent="0.25">
      <c r="A57" s="13" t="s">
        <v>55</v>
      </c>
      <c r="B57" s="42">
        <v>0</v>
      </c>
      <c r="C57" s="41"/>
      <c r="E57" s="16">
        <v>0</v>
      </c>
      <c r="F57" s="16">
        <v>0</v>
      </c>
      <c r="G57" s="16">
        <v>0</v>
      </c>
    </row>
    <row r="58" spans="1:7" x14ac:dyDescent="0.25">
      <c r="A58" s="13" t="s">
        <v>56</v>
      </c>
      <c r="B58" s="42">
        <v>0</v>
      </c>
      <c r="C58" s="41"/>
      <c r="E58" s="16">
        <v>0</v>
      </c>
      <c r="F58" s="16">
        <v>0</v>
      </c>
      <c r="G58" s="16">
        <v>0</v>
      </c>
    </row>
    <row r="59" spans="1:7" hidden="1" x14ac:dyDescent="0.25">
      <c r="A59" s="13" t="s">
        <v>57</v>
      </c>
      <c r="B59" s="42">
        <v>0</v>
      </c>
      <c r="C59" s="41"/>
      <c r="D59" s="16"/>
      <c r="E59" s="16">
        <v>0</v>
      </c>
      <c r="F59" s="16">
        <v>0</v>
      </c>
      <c r="G59" s="16">
        <v>0</v>
      </c>
    </row>
    <row r="60" spans="1:7" x14ac:dyDescent="0.25">
      <c r="A60" s="13" t="s">
        <v>58</v>
      </c>
      <c r="B60" s="42">
        <v>0</v>
      </c>
      <c r="C60" s="41"/>
      <c r="E60" s="16">
        <v>0</v>
      </c>
      <c r="F60" s="16">
        <v>0</v>
      </c>
      <c r="G60" s="16">
        <v>0</v>
      </c>
    </row>
    <row r="61" spans="1:7" ht="25.5" x14ac:dyDescent="0.25">
      <c r="A61" s="13" t="s">
        <v>59</v>
      </c>
      <c r="B61" s="44">
        <v>45000000</v>
      </c>
      <c r="C61" s="41"/>
      <c r="E61" s="16">
        <f t="shared" si="0"/>
        <v>0</v>
      </c>
      <c r="G61" s="16">
        <v>0</v>
      </c>
    </row>
    <row r="62" spans="1:7" x14ac:dyDescent="0.25">
      <c r="A62" s="9" t="s">
        <v>60</v>
      </c>
      <c r="B62" s="47">
        <v>0</v>
      </c>
      <c r="C62" s="19"/>
      <c r="D62" s="19">
        <f t="shared" ref="D62" si="2">SUM(F62+G62+H62+I62+J62+K62+L62+M62+N62+O62+P62+Q62)</f>
        <v>0</v>
      </c>
      <c r="E62" s="19">
        <f t="shared" si="0"/>
        <v>0</v>
      </c>
      <c r="F62" s="21"/>
      <c r="G62" s="19">
        <f>SUM(G63)</f>
        <v>0</v>
      </c>
    </row>
    <row r="63" spans="1:7" x14ac:dyDescent="0.25">
      <c r="A63" s="13" t="s">
        <v>61</v>
      </c>
      <c r="B63" s="42">
        <v>0</v>
      </c>
      <c r="C63" s="44"/>
      <c r="E63" s="16">
        <f t="shared" si="0"/>
        <v>0</v>
      </c>
      <c r="G63" s="16">
        <v>0</v>
      </c>
    </row>
    <row r="64" spans="1:7" x14ac:dyDescent="0.25">
      <c r="A64" s="13" t="s">
        <v>62</v>
      </c>
      <c r="B64" s="42">
        <v>0</v>
      </c>
      <c r="C64" s="42"/>
      <c r="E64" s="16">
        <f t="shared" si="0"/>
        <v>0</v>
      </c>
      <c r="G64" s="16"/>
    </row>
    <row r="65" spans="1:7" ht="25.5" x14ac:dyDescent="0.25">
      <c r="A65" s="13" t="s">
        <v>63</v>
      </c>
      <c r="B65" s="42">
        <v>0</v>
      </c>
      <c r="C65" s="42"/>
      <c r="D65" s="16"/>
      <c r="E65" s="16">
        <f t="shared" si="0"/>
        <v>0</v>
      </c>
      <c r="F65" s="16"/>
      <c r="G65" s="16">
        <v>0</v>
      </c>
    </row>
    <row r="66" spans="1:7" ht="38.25" x14ac:dyDescent="0.25">
      <c r="A66" s="13" t="s">
        <v>64</v>
      </c>
      <c r="B66" s="42">
        <v>0</v>
      </c>
      <c r="C66" s="42"/>
      <c r="D66" s="16"/>
      <c r="E66" s="16">
        <f t="shared" si="0"/>
        <v>0</v>
      </c>
      <c r="F66" s="16"/>
      <c r="G66" s="16">
        <v>0</v>
      </c>
    </row>
    <row r="67" spans="1:7" ht="30" x14ac:dyDescent="0.25">
      <c r="A67" s="20" t="s">
        <v>65</v>
      </c>
      <c r="B67" s="47">
        <f>SUM(B68:B69)</f>
        <v>0</v>
      </c>
      <c r="C67" s="47"/>
      <c r="D67" s="19"/>
      <c r="E67" s="19">
        <f t="shared" si="0"/>
        <v>0</v>
      </c>
      <c r="F67" s="19"/>
      <c r="G67" s="19">
        <v>0</v>
      </c>
    </row>
    <row r="68" spans="1:7" x14ac:dyDescent="0.25">
      <c r="A68" s="13" t="s">
        <v>66</v>
      </c>
      <c r="B68" s="42">
        <v>0</v>
      </c>
      <c r="C68" s="42"/>
      <c r="D68" s="16"/>
      <c r="E68" s="16">
        <f t="shared" si="0"/>
        <v>0</v>
      </c>
      <c r="F68" s="16"/>
      <c r="G68" s="16">
        <v>0</v>
      </c>
    </row>
    <row r="69" spans="1:7" ht="25.5" x14ac:dyDescent="0.25">
      <c r="A69" s="13" t="s">
        <v>67</v>
      </c>
      <c r="B69" s="42">
        <v>0</v>
      </c>
      <c r="C69" s="42"/>
      <c r="D69" s="16"/>
      <c r="E69" s="16">
        <f t="shared" si="0"/>
        <v>0</v>
      </c>
      <c r="F69" s="16"/>
      <c r="G69" s="16">
        <v>0</v>
      </c>
    </row>
    <row r="70" spans="1:7" x14ac:dyDescent="0.25">
      <c r="A70" s="20" t="s">
        <v>68</v>
      </c>
      <c r="B70" s="47">
        <f>SUM(B71:B73)</f>
        <v>0</v>
      </c>
      <c r="C70" s="47"/>
      <c r="D70" s="19"/>
      <c r="E70" s="19">
        <f t="shared" si="0"/>
        <v>0</v>
      </c>
      <c r="F70" s="19"/>
      <c r="G70" s="19">
        <v>0</v>
      </c>
    </row>
    <row r="71" spans="1:7" ht="25.5" x14ac:dyDescent="0.25">
      <c r="A71" s="13" t="s">
        <v>69</v>
      </c>
      <c r="B71" s="42">
        <v>0</v>
      </c>
      <c r="C71" s="42"/>
      <c r="D71" s="16"/>
      <c r="E71" s="16">
        <f t="shared" si="0"/>
        <v>0</v>
      </c>
      <c r="F71" s="16"/>
      <c r="G71" s="16">
        <v>0</v>
      </c>
    </row>
    <row r="72" spans="1:7" ht="25.5" x14ac:dyDescent="0.25">
      <c r="A72" s="13" t="s">
        <v>70</v>
      </c>
      <c r="B72" s="42">
        <v>0</v>
      </c>
      <c r="C72" s="42"/>
      <c r="D72" s="16"/>
      <c r="E72" s="16">
        <f t="shared" si="0"/>
        <v>0</v>
      </c>
      <c r="F72" s="16"/>
      <c r="G72" s="16">
        <v>0</v>
      </c>
    </row>
    <row r="73" spans="1:7" ht="25.5" x14ac:dyDescent="0.25">
      <c r="A73" s="13" t="s">
        <v>71</v>
      </c>
      <c r="B73" s="42">
        <v>0</v>
      </c>
      <c r="C73" s="42"/>
      <c r="D73" s="16"/>
      <c r="E73" s="16">
        <f t="shared" si="0"/>
        <v>0</v>
      </c>
      <c r="F73" s="16"/>
      <c r="G73" s="16">
        <v>0</v>
      </c>
    </row>
    <row r="74" spans="1:7" x14ac:dyDescent="0.25">
      <c r="A74" s="22"/>
      <c r="B74" s="22"/>
      <c r="C74" s="50"/>
      <c r="D74" s="16"/>
      <c r="E74" s="16"/>
      <c r="F74" s="16"/>
      <c r="G74" s="16"/>
    </row>
    <row r="75" spans="1:7" x14ac:dyDescent="0.25">
      <c r="A75" s="23" t="s">
        <v>72</v>
      </c>
      <c r="B75" s="48">
        <f>+B62+B52+B36+B26+B16+B10</f>
        <v>294009971</v>
      </c>
      <c r="C75" s="48"/>
      <c r="D75" s="24"/>
      <c r="E75" s="24">
        <f>SUM(G75+H75+I75+J75+K75+L75+M75+N75+O75+P75+Q75+R75)</f>
        <v>12660396.799999999</v>
      </c>
      <c r="F75" s="24"/>
      <c r="G75" s="24">
        <f>SUM(G10+G16+G26+G36+G52+G62)</f>
        <v>12660396.799999999</v>
      </c>
    </row>
    <row r="76" spans="1:7" ht="30.75" customHeight="1" x14ac:dyDescent="0.25">
      <c r="A76" s="25"/>
      <c r="B76" s="25"/>
      <c r="C76" s="25"/>
      <c r="G76" s="26"/>
    </row>
    <row r="77" spans="1:7" x14ac:dyDescent="0.25">
      <c r="A77" s="6" t="s">
        <v>73</v>
      </c>
      <c r="B77" s="6"/>
      <c r="C77" s="6"/>
      <c r="D77" s="28"/>
      <c r="E77" s="27"/>
      <c r="F77" s="28"/>
      <c r="G77" s="28"/>
    </row>
    <row r="78" spans="1:7" ht="30" x14ac:dyDescent="0.25">
      <c r="A78" s="9" t="s">
        <v>74</v>
      </c>
      <c r="B78" s="19">
        <v>0</v>
      </c>
      <c r="C78" s="9"/>
      <c r="D78" s="19"/>
      <c r="E78" s="19">
        <v>0</v>
      </c>
      <c r="F78" s="19"/>
      <c r="G78" s="19">
        <v>0</v>
      </c>
    </row>
    <row r="79" spans="1:7" ht="25.5" x14ac:dyDescent="0.25">
      <c r="A79" s="13" t="s">
        <v>75</v>
      </c>
      <c r="B79" s="42">
        <v>0</v>
      </c>
      <c r="C79" s="42"/>
      <c r="D79" s="16"/>
      <c r="E79" s="16">
        <v>0</v>
      </c>
      <c r="F79" s="16"/>
      <c r="G79" s="16">
        <v>0</v>
      </c>
    </row>
    <row r="80" spans="1:7" ht="25.5" x14ac:dyDescent="0.25">
      <c r="A80" s="13" t="s">
        <v>76</v>
      </c>
      <c r="B80" s="42">
        <v>0</v>
      </c>
      <c r="C80" s="42"/>
      <c r="D80" s="16"/>
      <c r="E80" s="16">
        <v>0</v>
      </c>
      <c r="F80" s="16"/>
      <c r="G80" s="16">
        <v>0</v>
      </c>
    </row>
    <row r="81" spans="1:13" x14ac:dyDescent="0.25">
      <c r="A81" s="9" t="s">
        <v>77</v>
      </c>
      <c r="B81" s="9"/>
      <c r="C81" s="9"/>
      <c r="D81" s="19"/>
      <c r="E81" s="19">
        <v>0</v>
      </c>
      <c r="F81" s="19"/>
      <c r="G81" s="19">
        <v>0</v>
      </c>
    </row>
    <row r="82" spans="1:13" x14ac:dyDescent="0.25">
      <c r="A82" s="13" t="s">
        <v>78</v>
      </c>
      <c r="B82" s="42">
        <v>0</v>
      </c>
      <c r="C82" s="42"/>
      <c r="D82" s="16"/>
      <c r="E82" s="16">
        <v>0</v>
      </c>
      <c r="F82" s="16"/>
      <c r="G82" s="16">
        <v>0</v>
      </c>
    </row>
    <row r="83" spans="1:13" ht="25.5" x14ac:dyDescent="0.25">
      <c r="A83" s="13" t="s">
        <v>79</v>
      </c>
      <c r="B83" s="42">
        <v>0</v>
      </c>
      <c r="C83" s="42"/>
      <c r="D83" s="16"/>
      <c r="E83" s="16">
        <v>0</v>
      </c>
      <c r="F83" s="16"/>
      <c r="G83" s="16">
        <v>0</v>
      </c>
    </row>
    <row r="84" spans="1:13" ht="30" x14ac:dyDescent="0.25">
      <c r="A84" s="9" t="s">
        <v>80</v>
      </c>
      <c r="B84" s="19">
        <v>0</v>
      </c>
      <c r="C84" s="19"/>
      <c r="D84" s="19"/>
      <c r="E84" s="19">
        <v>0</v>
      </c>
      <c r="F84" s="19"/>
      <c r="G84" s="19">
        <v>0</v>
      </c>
    </row>
    <row r="85" spans="1:13" ht="25.5" x14ac:dyDescent="0.25">
      <c r="A85" s="13" t="s">
        <v>81</v>
      </c>
      <c r="B85" s="42">
        <v>0</v>
      </c>
      <c r="C85" s="42"/>
      <c r="D85" s="16"/>
      <c r="E85" s="16">
        <v>0</v>
      </c>
      <c r="F85" s="16"/>
      <c r="G85" s="16">
        <v>0</v>
      </c>
    </row>
    <row r="86" spans="1:13" x14ac:dyDescent="0.25">
      <c r="A86" s="23" t="s">
        <v>82</v>
      </c>
      <c r="B86" s="29"/>
      <c r="C86" s="29"/>
      <c r="D86" s="29"/>
      <c r="E86" s="29"/>
      <c r="F86" s="29"/>
      <c r="G86" s="29"/>
    </row>
    <row r="88" spans="1:13" ht="31.5" x14ac:dyDescent="0.25">
      <c r="A88" s="30" t="s">
        <v>83</v>
      </c>
      <c r="B88" s="31">
        <f>+B75</f>
        <v>294009971</v>
      </c>
      <c r="C88" s="31"/>
      <c r="D88" s="31"/>
      <c r="E88" s="31">
        <f>SUM(E75)</f>
        <v>12660396.799999999</v>
      </c>
      <c r="F88" s="31"/>
      <c r="G88" s="32">
        <f t="shared" ref="G88" si="3">SUM(G75)</f>
        <v>12660396.799999999</v>
      </c>
    </row>
    <row r="89" spans="1:13" x14ac:dyDescent="0.25">
      <c r="A89" s="33"/>
      <c r="B89" s="33"/>
      <c r="C89" s="33"/>
      <c r="D89" s="34"/>
      <c r="E89" s="34"/>
      <c r="F89" s="34"/>
      <c r="G89" s="34"/>
      <c r="H89" s="34"/>
    </row>
    <row r="90" spans="1:13" x14ac:dyDescent="0.25">
      <c r="A90" s="53" t="s">
        <v>89</v>
      </c>
      <c r="B90" s="33"/>
      <c r="C90" s="33"/>
      <c r="D90" s="34"/>
      <c r="E90" s="34"/>
      <c r="F90" s="34"/>
      <c r="G90" s="34"/>
      <c r="H90" s="34"/>
    </row>
    <row r="91" spans="1:13" x14ac:dyDescent="0.25">
      <c r="A91" s="33" t="s">
        <v>1</v>
      </c>
      <c r="B91" s="33"/>
      <c r="C91" s="33"/>
      <c r="D91" s="34"/>
      <c r="E91" s="34"/>
      <c r="F91" s="34"/>
      <c r="G91" s="34"/>
      <c r="H91" s="34"/>
    </row>
    <row r="92" spans="1:13" x14ac:dyDescent="0.25">
      <c r="A92" s="2" t="s">
        <v>85</v>
      </c>
      <c r="B92" s="2"/>
      <c r="C92" s="2"/>
      <c r="D92" s="34"/>
      <c r="E92" s="34"/>
      <c r="F92" s="34"/>
      <c r="G92" s="34"/>
      <c r="H92" s="34"/>
    </row>
    <row r="93" spans="1:13" x14ac:dyDescent="0.25">
      <c r="A93" t="s">
        <v>86</v>
      </c>
      <c r="D93" s="34"/>
      <c r="E93" s="34"/>
      <c r="F93" s="34"/>
      <c r="G93" s="34"/>
      <c r="H93" s="34"/>
    </row>
    <row r="94" spans="1:13" x14ac:dyDescent="0.25">
      <c r="A94" s="33" t="s">
        <v>4</v>
      </c>
      <c r="B94" s="33"/>
      <c r="C94" s="33"/>
      <c r="D94" s="34"/>
      <c r="E94" s="52"/>
      <c r="F94" s="34"/>
      <c r="H94" s="34"/>
    </row>
    <row r="95" spans="1:13" x14ac:dyDescent="0.25">
      <c r="A95" s="33" t="s">
        <v>6</v>
      </c>
      <c r="B95" s="33"/>
      <c r="C95" s="33"/>
      <c r="D95" s="34"/>
      <c r="E95" s="34"/>
      <c r="F95" s="34"/>
      <c r="G95" s="34"/>
      <c r="H95" s="34"/>
    </row>
    <row r="96" spans="1:13" x14ac:dyDescent="0.25">
      <c r="A96" s="33" t="s">
        <v>7</v>
      </c>
      <c r="B96" s="33"/>
      <c r="C96" s="33"/>
      <c r="D96" s="34"/>
      <c r="E96" s="34"/>
      <c r="F96" s="34"/>
      <c r="G96" s="34"/>
      <c r="H96" s="34"/>
      <c r="K96" s="35"/>
      <c r="L96" s="35"/>
      <c r="M96" s="35"/>
    </row>
    <row r="97" spans="5:15" ht="15.75" x14ac:dyDescent="0.25">
      <c r="J97" s="35"/>
      <c r="K97" s="36"/>
      <c r="L97" s="36"/>
      <c r="M97" s="35"/>
    </row>
    <row r="98" spans="5:15" ht="15.75" x14ac:dyDescent="0.25">
      <c r="E98" s="35"/>
      <c r="J98" s="35"/>
      <c r="K98" s="36"/>
      <c r="L98" s="37"/>
      <c r="M98" s="35"/>
      <c r="O98" s="38"/>
    </row>
    <row r="99" spans="5:15" ht="15.75" x14ac:dyDescent="0.25">
      <c r="E99" s="36"/>
      <c r="J99" s="35"/>
      <c r="K99" s="37"/>
      <c r="L99" s="39"/>
      <c r="O99" s="39"/>
    </row>
    <row r="100" spans="5:15" x14ac:dyDescent="0.25">
      <c r="E100" s="40"/>
      <c r="J100" s="35"/>
      <c r="K100" s="40"/>
      <c r="L100" s="40"/>
      <c r="O100" s="39"/>
    </row>
    <row r="101" spans="5:15" x14ac:dyDescent="0.25">
      <c r="E101" s="39"/>
      <c r="J101" s="35"/>
      <c r="K101" s="35"/>
      <c r="L101" s="35"/>
    </row>
    <row r="102" spans="5:15" x14ac:dyDescent="0.25">
      <c r="J102" s="35"/>
      <c r="K102" s="35"/>
      <c r="L102" s="35"/>
    </row>
  </sheetData>
  <mergeCells count="5">
    <mergeCell ref="A2:G2"/>
    <mergeCell ref="A3:G3"/>
    <mergeCell ref="A4:G4"/>
    <mergeCell ref="A5:G5"/>
    <mergeCell ref="A6:G6"/>
  </mergeCells>
  <printOptions horizontalCentered="1"/>
  <pageMargins left="0.25" right="0.25" top="0.75" bottom="0.75" header="0.3" footer="0.3"/>
  <pageSetup scale="90" orientation="landscape" verticalDpi="4294967293" r:id="rId1"/>
  <ignoredErrors>
    <ignoredError sqref="B36 B5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Estefany Arredondo</cp:lastModifiedBy>
  <cp:lastPrinted>2022-02-02T14:38:01Z</cp:lastPrinted>
  <dcterms:created xsi:type="dcterms:W3CDTF">2021-07-05T13:45:25Z</dcterms:created>
  <dcterms:modified xsi:type="dcterms:W3CDTF">2022-02-03T12:39:01Z</dcterms:modified>
</cp:coreProperties>
</file>