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855" windowWidth="28830" windowHeight="5910"/>
  </bookViews>
  <sheets>
    <sheet name="Plantilla Ejecución " sheetId="3" r:id="rId1"/>
  </sheets>
  <definedNames>
    <definedName name="_xlnm.Print_Area" localSheetId="0">'Plantilla Ejecución '!$A$1:$F$103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/>
  <c r="B52"/>
  <c r="G76" l="1"/>
  <c r="G89" s="1"/>
  <c r="F36"/>
  <c r="F26"/>
  <c r="F16"/>
  <c r="F76"/>
  <c r="F89" s="1"/>
  <c r="D36"/>
  <c r="B36" s="1"/>
  <c r="D10"/>
  <c r="D16"/>
  <c r="B22"/>
  <c r="B23"/>
  <c r="B24"/>
  <c r="B25"/>
  <c r="B26"/>
  <c r="B27"/>
  <c r="B28"/>
  <c r="B29"/>
  <c r="B30"/>
  <c r="B31"/>
  <c r="B32"/>
  <c r="B33"/>
  <c r="B34"/>
  <c r="B35"/>
  <c r="B37"/>
  <c r="B38"/>
  <c r="B39"/>
  <c r="B40"/>
  <c r="B41"/>
  <c r="B42"/>
  <c r="B43"/>
  <c r="B44"/>
  <c r="B45"/>
  <c r="B46"/>
  <c r="B47"/>
  <c r="B48"/>
  <c r="B49"/>
  <c r="B50"/>
  <c r="B51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18"/>
  <c r="B19"/>
  <c r="B20"/>
  <c r="O76" l="1"/>
  <c r="D63"/>
  <c r="D52"/>
  <c r="D26"/>
  <c r="B21"/>
  <c r="B17"/>
  <c r="B15"/>
  <c r="B12"/>
  <c r="B11"/>
  <c r="B16" l="1"/>
  <c r="B10"/>
  <c r="N76"/>
  <c r="N89" s="1"/>
  <c r="M76"/>
  <c r="M89" s="1"/>
  <c r="O89" l="1"/>
  <c r="L76"/>
  <c r="L89" s="1"/>
  <c r="D76" l="1"/>
  <c r="E76"/>
  <c r="E89" s="1"/>
  <c r="J76"/>
  <c r="J89" s="1"/>
  <c r="I76"/>
  <c r="I89" s="1"/>
  <c r="H76"/>
  <c r="U9"/>
  <c r="V9" s="1"/>
  <c r="W9" s="1"/>
  <c r="X9" s="1"/>
  <c r="Y9" s="1"/>
  <c r="Z9" s="1"/>
  <c r="AB9" s="1"/>
  <c r="D89" l="1"/>
  <c r="H89"/>
  <c r="AA8"/>
  <c r="AB8" s="1"/>
  <c r="K76" l="1"/>
  <c r="K89" l="1"/>
  <c r="B76"/>
  <c r="B89" s="1"/>
</calcChain>
</file>

<file path=xl/sharedStrings.xml><?xml version="1.0" encoding="utf-8"?>
<sst xmlns="http://schemas.openxmlformats.org/spreadsheetml/2006/main" count="108" uniqueCount="103">
  <si>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</si>
  <si>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</si>
  <si>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</si>
  <si>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</si>
  <si>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</si>
  <si>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</si>
  <si>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</si>
  <si>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</si>
  <si>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</si>
  <si>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</si>
  <si>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</si>
  <si>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</si>
  <si>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</si>
  <si>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</si>
  <si>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</si>
  <si>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</si>
  <si>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</si>
  <si>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</si>
  <si>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</si>
  <si>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</si>
  <si>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</si>
  <si>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</si>
  <si>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</si>
  <si>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</si>
  <si>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</si>
  <si>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</si>
  <si>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</si>
  <si>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</si>
  <si>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</si>
  <si>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</si>
  <si>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</si>
  <si>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</si>
  <si>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2.1.3 - DIETAS Y GASTOS DE REPRESENTACIÓN</t>
  </si>
  <si>
    <t>2.7 - OBRAS</t>
  </si>
  <si>
    <t>2.7.1 - OBRAS EN EDIFICACIONES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</si>
  <si>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</si>
  <si>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</si>
  <si>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</si>
  <si>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</si>
  <si>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</si>
  <si>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</si>
  <si>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</si>
  <si>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</si>
  <si>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</si>
  <si>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</si>
  <si>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</si>
  <si>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</si>
  <si>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</si>
  <si>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</si>
  <si>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</si>
  <si>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</si>
  <si>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</si>
  <si>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</si>
  <si>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</si>
  <si>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</si>
  <si>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</si>
  <si>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</si>
  <si>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</si>
  <si>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</si>
  <si>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</si>
  <si>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</si>
  <si>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</si>
  <si>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</si>
  <si>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Total </t>
  </si>
  <si>
    <t>2.6.3- EQUIPO E INSTRUMENTAL, CIENTIFICO Y DE LABORATORIO</t>
  </si>
  <si>
    <t>2.6.8- BIENES INTANGIBLES</t>
  </si>
  <si>
    <t>2.6.9- EDIFICIOS, ESTRUCTURAS, TIERRAS, TERRENOS Y OBJETOS DE VALOR</t>
  </si>
  <si>
    <t>2.2.9- OTRAS CNTRATACIONES DE SERVICIOS</t>
  </si>
  <si>
    <t>2.3.4- PRODUCTOS FARMACEUTICOS</t>
  </si>
  <si>
    <t>2.6.6-EQUIPOS DE DEFENSA Y SEGURIDAD</t>
  </si>
  <si>
    <t>2.1.4 - GRATIFICACIONES Y BONIFICACIONES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</si>
  <si>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</si>
  <si>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</si>
  <si>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</si>
  <si>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</si>
  <si>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</si>
  <si>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</si>
  <si>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</si>
  <si>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</si>
  <si>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</si>
  <si>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</si>
  <si>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</si>
  <si>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</si>
  <si>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</si>
  <si>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</si>
  <si>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</si>
  <si>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</si>
  <si>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</si>
  <si>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</si>
  <si>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</si>
  <si>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</si>
  <si>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</si>
  <si>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</si>
  <si>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</si>
  <si>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</si>
  <si>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</si>
  <si>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 Se presenta el gasto por mes; cada mes se debe actualizar el gasto devengado de los </t>
  </si>
  <si>
    <t xml:space="preserve">meses anteriores. </t>
  </si>
  <si>
    <t>AÑO 2021</t>
  </si>
  <si>
    <t>MINISTERIO DE CULTURA</t>
  </si>
  <si>
    <t>ARCHIVO GENERAL DE LA NACIÓN</t>
  </si>
  <si>
    <t xml:space="preserve">Ejecución de Gastos y Aplicaciones Financieras </t>
  </si>
  <si>
    <t>En RD$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</si>
</sst>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3" borderId="0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 readingOrder="2"/>
    </xf>
    <xf numFmtId="0" fontId="0" fillId="0" borderId="0" xfId="0" applyBorder="1"/>
    <xf numFmtId="0" fontId="6" fillId="0" borderId="0" xfId="0" applyFont="1" applyBorder="1" applyAlignment="1">
      <alignment horizontal="center" readingOrder="2"/>
    </xf>
    <xf numFmtId="0" fontId="7" fillId="0" borderId="0" xfId="0" applyFont="1" applyBorder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1" fillId="0" borderId="0" xfId="0" applyFont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" fontId="0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readingOrder="2"/>
    </xf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Border="1" applyAlignment="1">
      <alignment vertical="center" wrapText="1"/>
    </xf>
    <xf numFmtId="49" fontId="0" fillId="0" borderId="0" xfId="1" applyNumberFormat="1" applyFont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1" fillId="0" borderId="0" xfId="1" applyNumberFormat="1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914836</xdr:colOff>
      <xdr:row>0</xdr:row>
      <xdr:rowOff>206083</xdr:rowOff>
    </xdr:from>
    <xdr:to>
      <xdr:col>5</xdr:col>
      <xdr:colOff>699797</xdr:colOff>
      <xdr:row>4</xdr:row>
      <xdr:rowOff>44014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4071" y="206083"/>
          <a:ext cx="1709399" cy="809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60614</xdr:colOff>
      <xdr:row>97</xdr:row>
      <xdr:rowOff>104775</xdr:rowOff>
    </xdr:from>
    <xdr:to>
      <xdr:col>0</xdr:col>
      <xdr:colOff>2143125</xdr:colOff>
      <xdr:row>102</xdr:row>
      <xdr:rowOff>71292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0614" y="29253219"/>
          <a:ext cx="2082511" cy="94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Auxiliar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 Contabilidad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2137403</xdr:colOff>
      <xdr:row>99</xdr:row>
      <xdr:rowOff>152399</xdr:rowOff>
    </xdr:from>
    <xdr:to>
      <xdr:col>16</xdr:col>
      <xdr:colOff>2238374</xdr:colOff>
      <xdr:row>100</xdr:row>
      <xdr:rowOff>7618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2216103" y="29603699"/>
          <a:ext cx="100971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ctr" rtl="1">
            <a:defRPr sz="1000"/>
          </a:pPr>
          <a:r>
            <a:rPr lang="en-US" sz="1000">
              <a:latin typeface="+mn-lt"/>
              <a:ea typeface="+mn-ea"/>
              <a:cs typeface="+mn-cs"/>
            </a:rPr>
            <a:t> </a:t>
          </a:r>
          <a:r>
            <a:rPr lang="en-US" sz="1200"/>
            <a:t> </a:t>
          </a:r>
          <a:endParaRPr lang="en-US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2</xdr:col>
      <xdr:colOff>123629</xdr:colOff>
      <xdr:row>97</xdr:row>
      <xdr:rowOff>124020</xdr:rowOff>
    </xdr:from>
    <xdr:to>
      <xdr:col>5</xdr:col>
      <xdr:colOff>644590</xdr:colOff>
      <xdr:row>102</xdr:row>
      <xdr:rowOff>100062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283527" y="29272464"/>
          <a:ext cx="2814736" cy="9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183113</xdr:colOff>
      <xdr:row>0</xdr:row>
      <xdr:rowOff>86115</xdr:rowOff>
    </xdr:from>
    <xdr:to>
      <xdr:col>0</xdr:col>
      <xdr:colOff>1885561</xdr:colOff>
      <xdr:row>4</xdr:row>
      <xdr:rowOff>38489</xdr:rowOff>
    </xdr:to>
    <xdr:pic>
      <xdr:nvPicPr>
        <xdr:cNvPr id="8" name="7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113" y="86115"/>
          <a:ext cx="1702448" cy="92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"/>
  <sheetViews>
    <sheetView showGridLines="0" tabSelected="1" zoomScale="98" zoomScaleNormal="98" zoomScaleSheetLayoutView="55" workbookViewId="0">
      <selection activeCell="G11" sqref="G11"/>
    </sheetView>
  </sheetViews>
  <sheetFormatPr baseColWidth="10" defaultColWidth="9.140625" defaultRowHeight="15"/>
  <cols>
    <col min="1" max="1" width="40" customWidth="1"/>
    <col min="2" max="2" width="22.42578125" customWidth="1"/>
    <col min="3" max="3" width="5.5703125" customWidth="1"/>
    <col min="4" max="5" width="14.42578125" customWidth="1"/>
    <col min="6" max="6" width="14" customWidth="1"/>
    <col min="7" max="7" width="21" bestFit="1" customWidth="1"/>
    <col min="8" max="8" width="20.85546875" bestFit="1" customWidth="1"/>
    <col min="9" max="9" width="20.28515625" bestFit="1" customWidth="1"/>
    <col min="10" max="10" width="21" bestFit="1" customWidth="1"/>
    <col min="11" max="11" width="20.85546875" bestFit="1" customWidth="1"/>
    <col min="12" max="13" width="20.5703125" bestFit="1" customWidth="1"/>
    <col min="14" max="14" width="14.5703125" customWidth="1"/>
    <col min="15" max="15" width="21.4257812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8" ht="18.75" customHeight="1">
      <c r="A2" s="49" t="s">
        <v>99</v>
      </c>
      <c r="B2" s="49"/>
      <c r="C2" s="49"/>
      <c r="D2" s="49"/>
      <c r="E2" s="49"/>
      <c r="F2" s="49"/>
      <c r="G2" s="44"/>
      <c r="H2" s="36"/>
      <c r="I2" s="36"/>
      <c r="J2" s="36"/>
      <c r="K2" s="36"/>
      <c r="L2" s="36"/>
      <c r="M2" s="36"/>
      <c r="N2" s="36"/>
      <c r="O2" s="36"/>
      <c r="Q2" s="12" t="s">
        <v>59</v>
      </c>
    </row>
    <row r="3" spans="1:28" ht="18.75">
      <c r="A3" s="49" t="s">
        <v>100</v>
      </c>
      <c r="B3" s="49"/>
      <c r="C3" s="49"/>
      <c r="D3" s="49"/>
      <c r="E3" s="49"/>
      <c r="F3" s="49"/>
      <c r="G3" s="44"/>
      <c r="H3" s="19"/>
      <c r="I3" s="19"/>
      <c r="J3" s="19"/>
      <c r="K3" s="19"/>
      <c r="L3" s="19"/>
      <c r="M3" s="19"/>
      <c r="N3" s="19"/>
      <c r="O3" s="19"/>
      <c r="Q3" s="12"/>
    </row>
    <row r="4" spans="1:28" ht="18.75">
      <c r="A4" s="49" t="s">
        <v>98</v>
      </c>
      <c r="B4" s="49"/>
      <c r="C4" s="49"/>
      <c r="D4" s="49"/>
      <c r="E4" s="49"/>
      <c r="F4" s="49"/>
      <c r="G4" s="37"/>
      <c r="I4" s="36"/>
      <c r="J4" s="36"/>
      <c r="K4" s="36"/>
      <c r="L4" s="36"/>
      <c r="M4" s="36"/>
      <c r="N4" s="36"/>
      <c r="O4" s="36"/>
      <c r="Q4" s="12" t="s">
        <v>60</v>
      </c>
    </row>
    <row r="5" spans="1:28" ht="15.75" customHeight="1">
      <c r="A5" s="49" t="s">
        <v>101</v>
      </c>
      <c r="B5" s="49"/>
      <c r="C5" s="49"/>
      <c r="D5" s="49"/>
      <c r="E5" s="49"/>
      <c r="F5" s="49"/>
      <c r="G5" s="44"/>
      <c r="H5" s="37"/>
      <c r="I5" s="37"/>
      <c r="J5" s="37"/>
      <c r="K5" s="37"/>
      <c r="L5" s="37"/>
      <c r="M5" s="37"/>
      <c r="N5" s="37"/>
      <c r="O5" s="37"/>
      <c r="Q5" s="12" t="s">
        <v>58</v>
      </c>
    </row>
    <row r="6" spans="1:28">
      <c r="A6" s="50" t="s">
        <v>102</v>
      </c>
      <c r="B6" s="50"/>
      <c r="C6" s="50"/>
      <c r="D6" s="50"/>
      <c r="E6" s="50"/>
      <c r="F6" s="50"/>
      <c r="G6" s="35"/>
      <c r="H6" s="35"/>
      <c r="I6" s="35"/>
      <c r="J6" s="35"/>
      <c r="K6" s="35"/>
      <c r="L6" s="35"/>
      <c r="M6" s="35"/>
      <c r="N6" s="35"/>
      <c r="O6" s="35"/>
      <c r="Q6" s="12" t="s">
        <v>61</v>
      </c>
    </row>
    <row r="7" spans="1:28">
      <c r="Q7" s="12" t="s">
        <v>62</v>
      </c>
    </row>
    <row r="8" spans="1:28" ht="15.75">
      <c r="A8" s="10" t="s">
        <v>0</v>
      </c>
      <c r="B8" s="11" t="s">
        <v>63</v>
      </c>
      <c r="C8" s="11"/>
      <c r="D8" s="11" t="s">
        <v>46</v>
      </c>
      <c r="E8" s="11" t="s">
        <v>47</v>
      </c>
      <c r="F8" s="11" t="s">
        <v>48</v>
      </c>
      <c r="G8" s="11" t="s">
        <v>49</v>
      </c>
      <c r="H8" s="11" t="s">
        <v>50</v>
      </c>
      <c r="I8" s="11" t="s">
        <v>51</v>
      </c>
      <c r="J8" s="11" t="s">
        <v>52</v>
      </c>
      <c r="K8" s="11" t="s">
        <v>53</v>
      </c>
      <c r="L8" s="11" t="s">
        <v>54</v>
      </c>
      <c r="M8" s="11" t="s">
        <v>55</v>
      </c>
      <c r="N8" s="11" t="s">
        <v>56</v>
      </c>
      <c r="O8" s="11" t="s">
        <v>57</v>
      </c>
      <c r="AA8" s="17">
        <f>SUM(S9:AA9)</f>
        <v>11.029108875781253</v>
      </c>
      <c r="AB8" s="17">
        <f>+AA8+AB9</f>
        <v>13.989108875781252</v>
      </c>
    </row>
    <row r="9" spans="1:28">
      <c r="A9" s="1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S9" s="15">
        <v>1</v>
      </c>
      <c r="T9" s="15">
        <v>1.05</v>
      </c>
      <c r="U9" s="15">
        <f>+T9*1.05</f>
        <v>1.1025</v>
      </c>
      <c r="V9" s="15">
        <f t="shared" ref="V9:Z9" si="0">+U9*1.05</f>
        <v>1.1576250000000001</v>
      </c>
      <c r="W9" s="15">
        <f t="shared" si="0"/>
        <v>1.2155062500000002</v>
      </c>
      <c r="X9" s="15">
        <f t="shared" si="0"/>
        <v>1.2762815625000004</v>
      </c>
      <c r="Y9" s="15">
        <f t="shared" si="0"/>
        <v>1.3400956406250004</v>
      </c>
      <c r="Z9" s="15">
        <f t="shared" si="0"/>
        <v>1.4071004226562505</v>
      </c>
      <c r="AA9" s="15">
        <v>1.48</v>
      </c>
      <c r="AB9" s="15">
        <f>+AA9*2</f>
        <v>2.96</v>
      </c>
    </row>
    <row r="10" spans="1:28" ht="30">
      <c r="A10" s="3" t="s">
        <v>2</v>
      </c>
      <c r="B10" s="22">
        <f>SUM(D10+E10+F10+G10+H10+I10+J10+K10+L10+M10+N10+O10)</f>
        <v>33132197.969999999</v>
      </c>
      <c r="C10" s="22"/>
      <c r="D10" s="14">
        <f>SUM(D11:D15)</f>
        <v>10745943.779999999</v>
      </c>
      <c r="E10" s="22">
        <v>11046905.720000001</v>
      </c>
      <c r="F10" s="14">
        <f>SUM(F11:F15)</f>
        <v>11339348.470000001</v>
      </c>
      <c r="G10" s="22"/>
      <c r="H10" s="22"/>
      <c r="I10" s="22"/>
      <c r="J10" s="22"/>
      <c r="K10" s="22"/>
      <c r="L10" s="22"/>
      <c r="M10" s="22"/>
      <c r="N10" s="22"/>
      <c r="O10" s="22"/>
      <c r="S10" s="16"/>
    </row>
    <row r="11" spans="1:28">
      <c r="A11" s="7" t="s">
        <v>3</v>
      </c>
      <c r="B11" s="21">
        <f t="shared" ref="B11:B74" si="1">SUM(D11+E11+F11+G11+H11+I11+J11+K11+L11+M11+N11+O11)</f>
        <v>27595723.979999997</v>
      </c>
      <c r="C11" s="15"/>
      <c r="D11" s="18">
        <v>8924437</v>
      </c>
      <c r="E11" s="21">
        <v>9186770.3300000001</v>
      </c>
      <c r="F11" s="21">
        <v>9484516.6500000004</v>
      </c>
      <c r="G11" s="21"/>
      <c r="H11" s="21"/>
      <c r="I11" s="21"/>
      <c r="J11" s="21"/>
      <c r="K11" s="21"/>
      <c r="L11" s="21"/>
      <c r="M11" s="21"/>
      <c r="N11" s="21"/>
      <c r="O11" s="21"/>
    </row>
    <row r="12" spans="1:28">
      <c r="A12" s="7" t="s">
        <v>4</v>
      </c>
      <c r="B12" s="21">
        <f t="shared" si="1"/>
        <v>1457357.02</v>
      </c>
      <c r="C12" s="15"/>
      <c r="D12" s="18">
        <v>472600</v>
      </c>
      <c r="E12" s="21">
        <v>472600</v>
      </c>
      <c r="F12" s="21">
        <v>512157.02</v>
      </c>
      <c r="G12" s="21"/>
      <c r="H12" s="21"/>
      <c r="I12" s="21"/>
      <c r="J12" s="21"/>
      <c r="K12" s="21"/>
      <c r="L12" s="21"/>
      <c r="M12" s="21"/>
      <c r="N12" s="21"/>
      <c r="O12" s="21"/>
    </row>
    <row r="13" spans="1:28" ht="30">
      <c r="A13" s="7" t="s">
        <v>32</v>
      </c>
      <c r="B13" s="39">
        <v>0</v>
      </c>
      <c r="C13" s="15"/>
      <c r="D13" s="39">
        <v>0</v>
      </c>
      <c r="E13" s="39"/>
      <c r="F13" s="39">
        <v>0</v>
      </c>
      <c r="G13" s="39"/>
      <c r="H13" s="21"/>
      <c r="I13" s="39"/>
      <c r="J13" s="39"/>
      <c r="K13" s="21"/>
      <c r="L13" s="21"/>
      <c r="M13" s="21"/>
      <c r="N13" s="39"/>
      <c r="O13" s="39"/>
    </row>
    <row r="14" spans="1:28" ht="30">
      <c r="A14" s="7" t="s">
        <v>70</v>
      </c>
      <c r="B14" s="39">
        <v>0</v>
      </c>
      <c r="C14" s="15"/>
      <c r="D14" s="39">
        <v>0</v>
      </c>
      <c r="E14" s="39"/>
      <c r="F14" s="39">
        <v>0</v>
      </c>
      <c r="G14" s="39"/>
      <c r="H14" s="39"/>
      <c r="I14" s="39"/>
      <c r="J14" s="39"/>
      <c r="K14" s="39"/>
      <c r="L14" s="39"/>
      <c r="M14" s="39"/>
      <c r="N14" s="39"/>
      <c r="O14" s="39"/>
    </row>
    <row r="15" spans="1:28" ht="30">
      <c r="A15" s="7" t="s">
        <v>5</v>
      </c>
      <c r="B15" s="21">
        <f t="shared" si="1"/>
        <v>4079116.9699999997</v>
      </c>
      <c r="C15" s="15"/>
      <c r="D15" s="18">
        <v>1348906.78</v>
      </c>
      <c r="E15" s="21">
        <v>1387535.39</v>
      </c>
      <c r="F15" s="21">
        <v>1342674.8</v>
      </c>
      <c r="G15" s="21"/>
      <c r="H15" s="21"/>
      <c r="I15" s="21"/>
      <c r="J15" s="21"/>
      <c r="K15" s="21"/>
      <c r="L15" s="21"/>
      <c r="M15" s="21"/>
      <c r="N15" s="21"/>
      <c r="O15" s="21"/>
    </row>
    <row r="16" spans="1:28">
      <c r="A16" s="3" t="s">
        <v>6</v>
      </c>
      <c r="B16" s="24">
        <f t="shared" si="1"/>
        <v>2760446.9</v>
      </c>
      <c r="D16" s="14">
        <f>SUM(C17:D24)</f>
        <v>834495.94</v>
      </c>
      <c r="E16" s="22">
        <v>971706.69</v>
      </c>
      <c r="F16" s="14">
        <f>SUM(F17:F24)</f>
        <v>954244.27</v>
      </c>
      <c r="G16" s="22"/>
      <c r="H16" s="22"/>
      <c r="I16" s="22"/>
      <c r="J16" s="22"/>
      <c r="K16" s="22"/>
      <c r="L16" s="25"/>
      <c r="M16" s="22"/>
      <c r="N16" s="22"/>
      <c r="O16" s="22"/>
    </row>
    <row r="17" spans="1:15">
      <c r="A17" s="7" t="s">
        <v>7</v>
      </c>
      <c r="B17" s="21">
        <f t="shared" si="1"/>
        <v>2732618.9</v>
      </c>
      <c r="C17" s="17"/>
      <c r="D17" s="18">
        <v>834495.94</v>
      </c>
      <c r="E17" s="21">
        <v>951078.69</v>
      </c>
      <c r="F17" s="21">
        <v>947044.27</v>
      </c>
      <c r="G17" s="21"/>
      <c r="H17" s="21"/>
      <c r="I17" s="21"/>
      <c r="J17" s="21"/>
      <c r="K17" s="21"/>
      <c r="L17" s="21"/>
      <c r="M17" s="21"/>
      <c r="N17" s="21"/>
      <c r="O17" s="21"/>
    </row>
    <row r="18" spans="1:15" ht="30">
      <c r="A18" s="7" t="s">
        <v>8</v>
      </c>
      <c r="B18" s="39">
        <f t="shared" si="1"/>
        <v>0</v>
      </c>
      <c r="D18" s="39">
        <v>0</v>
      </c>
      <c r="E18" s="39"/>
      <c r="F18" s="45">
        <v>0</v>
      </c>
      <c r="G18" s="21"/>
      <c r="H18" s="21"/>
      <c r="I18" s="21"/>
      <c r="J18" s="21"/>
      <c r="K18" s="21"/>
      <c r="L18" s="21"/>
      <c r="M18" s="21"/>
      <c r="N18" s="39"/>
      <c r="O18" s="39"/>
    </row>
    <row r="19" spans="1:15">
      <c r="A19" s="7" t="s">
        <v>9</v>
      </c>
      <c r="B19" s="39">
        <f t="shared" si="1"/>
        <v>7200</v>
      </c>
      <c r="D19" s="39">
        <v>0</v>
      </c>
      <c r="E19" s="21"/>
      <c r="F19" s="21">
        <v>7200</v>
      </c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7" t="s">
        <v>10</v>
      </c>
      <c r="B20" s="21">
        <f t="shared" si="1"/>
        <v>1940</v>
      </c>
      <c r="D20" s="39">
        <v>0</v>
      </c>
      <c r="E20" s="21">
        <v>1940</v>
      </c>
      <c r="F20" s="39">
        <v>0</v>
      </c>
      <c r="G20" s="21"/>
      <c r="H20" s="21"/>
      <c r="I20" s="21"/>
      <c r="J20" s="21"/>
      <c r="K20" s="21"/>
      <c r="L20" s="21"/>
      <c r="M20" s="39"/>
      <c r="N20" s="21"/>
      <c r="O20" s="39"/>
    </row>
    <row r="21" spans="1:15">
      <c r="A21" s="7" t="s">
        <v>11</v>
      </c>
      <c r="B21" s="21">
        <f t="shared" si="1"/>
        <v>0</v>
      </c>
      <c r="D21" s="39">
        <v>0</v>
      </c>
      <c r="E21" s="39"/>
      <c r="F21" s="39">
        <v>0</v>
      </c>
      <c r="G21" s="39"/>
      <c r="H21" s="39"/>
      <c r="I21" s="39"/>
      <c r="J21" s="39"/>
      <c r="K21" s="39"/>
      <c r="L21" s="21"/>
      <c r="M21" s="39"/>
      <c r="N21" s="21"/>
      <c r="O21" s="39"/>
    </row>
    <row r="22" spans="1:15">
      <c r="A22" s="7" t="s">
        <v>12</v>
      </c>
      <c r="B22" s="21">
        <f t="shared" si="1"/>
        <v>18690</v>
      </c>
      <c r="D22" s="39">
        <v>0</v>
      </c>
      <c r="E22" s="21">
        <v>18690</v>
      </c>
      <c r="F22" s="39">
        <v>0</v>
      </c>
      <c r="G22" s="21"/>
      <c r="H22" s="39"/>
      <c r="I22" s="39"/>
      <c r="J22" s="21"/>
      <c r="K22" s="21"/>
      <c r="L22" s="21"/>
      <c r="M22" s="21"/>
      <c r="N22" s="39"/>
      <c r="O22" s="39"/>
    </row>
    <row r="23" spans="1:15" ht="45">
      <c r="A23" s="7" t="s">
        <v>13</v>
      </c>
      <c r="B23" s="21">
        <f t="shared" si="1"/>
        <v>0</v>
      </c>
      <c r="D23" s="39">
        <v>0</v>
      </c>
      <c r="E23" s="21"/>
      <c r="F23" s="45">
        <v>0</v>
      </c>
      <c r="G23" s="21"/>
      <c r="H23" s="21"/>
      <c r="I23" s="21"/>
      <c r="J23" s="21"/>
      <c r="K23" s="21"/>
      <c r="L23" s="21"/>
      <c r="M23" s="21"/>
      <c r="N23" s="21"/>
      <c r="O23" s="21"/>
    </row>
    <row r="24" spans="1:15" ht="30">
      <c r="A24" s="7" t="s">
        <v>14</v>
      </c>
      <c r="B24" s="39">
        <f t="shared" si="1"/>
        <v>0</v>
      </c>
      <c r="D24" s="39">
        <v>0</v>
      </c>
      <c r="E24" s="21"/>
      <c r="F24" s="45">
        <v>0</v>
      </c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30">
      <c r="A25" s="7" t="s">
        <v>67</v>
      </c>
      <c r="B25" s="39">
        <f t="shared" si="1"/>
        <v>0</v>
      </c>
      <c r="D25" s="39">
        <v>0</v>
      </c>
      <c r="E25" s="39"/>
      <c r="F25" s="45">
        <v>0</v>
      </c>
      <c r="G25" s="21"/>
      <c r="H25" s="21"/>
      <c r="I25" s="21"/>
      <c r="J25" s="39"/>
      <c r="K25" s="21"/>
      <c r="L25" s="21"/>
      <c r="M25" s="21"/>
      <c r="N25" s="21"/>
      <c r="O25" s="21"/>
    </row>
    <row r="26" spans="1:15">
      <c r="A26" s="3" t="s">
        <v>15</v>
      </c>
      <c r="B26" s="39">
        <f t="shared" si="1"/>
        <v>34691</v>
      </c>
      <c r="D26" s="39">
        <f>SUM(C27:D35)</f>
        <v>0</v>
      </c>
      <c r="E26" s="22"/>
      <c r="F26" s="46">
        <f>SUM(F27:F35)</f>
        <v>34691</v>
      </c>
      <c r="G26" s="22"/>
      <c r="H26" s="22"/>
      <c r="I26" s="22"/>
      <c r="J26" s="22"/>
      <c r="K26" s="22"/>
      <c r="L26" s="25"/>
      <c r="M26" s="22"/>
      <c r="N26" s="22"/>
      <c r="O26" s="22"/>
    </row>
    <row r="27" spans="1:15" ht="30">
      <c r="A27" s="7" t="s">
        <v>16</v>
      </c>
      <c r="B27" s="39">
        <f t="shared" si="1"/>
        <v>34691</v>
      </c>
      <c r="D27" s="39">
        <v>0</v>
      </c>
      <c r="E27" s="39"/>
      <c r="F27" s="47">
        <v>34691</v>
      </c>
      <c r="G27" s="39"/>
      <c r="H27" s="21"/>
      <c r="I27" s="21"/>
      <c r="J27" s="21"/>
      <c r="K27" s="21"/>
      <c r="L27" s="21"/>
      <c r="M27" s="21"/>
      <c r="N27" s="21"/>
      <c r="O27" s="21"/>
    </row>
    <row r="28" spans="1:15">
      <c r="A28" s="7" t="s">
        <v>17</v>
      </c>
      <c r="B28" s="39">
        <f t="shared" si="1"/>
        <v>0</v>
      </c>
      <c r="D28" s="39">
        <v>0</v>
      </c>
      <c r="E28" s="39"/>
      <c r="F28" s="45">
        <v>0</v>
      </c>
      <c r="G28" s="21"/>
      <c r="H28" s="21"/>
      <c r="I28" s="21"/>
      <c r="J28" s="21"/>
      <c r="K28" s="21"/>
      <c r="L28" s="21"/>
      <c r="M28" s="39"/>
      <c r="N28" s="21"/>
      <c r="O28" s="21"/>
    </row>
    <row r="29" spans="1:15" ht="30">
      <c r="A29" s="7" t="s">
        <v>18</v>
      </c>
      <c r="B29" s="39">
        <f t="shared" si="1"/>
        <v>0</v>
      </c>
      <c r="D29" s="39">
        <v>0</v>
      </c>
      <c r="E29" s="21"/>
      <c r="F29" s="45">
        <v>0</v>
      </c>
      <c r="G29" s="21"/>
      <c r="H29" s="21"/>
      <c r="I29" s="21"/>
      <c r="J29" s="21"/>
      <c r="K29" s="21"/>
      <c r="L29" s="21"/>
      <c r="M29" s="39"/>
      <c r="N29" s="21"/>
      <c r="O29" s="21"/>
    </row>
    <row r="30" spans="1:15">
      <c r="A30" s="7" t="s">
        <v>68</v>
      </c>
      <c r="B30" s="39">
        <f t="shared" si="1"/>
        <v>0</v>
      </c>
      <c r="D30" s="39"/>
      <c r="E30" s="21"/>
      <c r="F30" s="45">
        <v>0</v>
      </c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30">
      <c r="A31" s="7" t="s">
        <v>19</v>
      </c>
      <c r="B31" s="39">
        <f t="shared" si="1"/>
        <v>0</v>
      </c>
      <c r="D31" s="39">
        <v>0</v>
      </c>
      <c r="E31" s="21"/>
      <c r="F31" s="45">
        <v>0</v>
      </c>
      <c r="G31" s="21"/>
      <c r="H31" s="21"/>
      <c r="I31" s="21"/>
      <c r="J31" s="39"/>
      <c r="K31" s="21"/>
      <c r="L31" s="21"/>
      <c r="M31" s="21"/>
      <c r="N31" s="21"/>
      <c r="O31" s="21"/>
    </row>
    <row r="32" spans="1:15" ht="30">
      <c r="A32" s="7" t="s">
        <v>20</v>
      </c>
      <c r="B32" s="39">
        <f t="shared" si="1"/>
        <v>0</v>
      </c>
      <c r="D32" s="39">
        <v>0</v>
      </c>
      <c r="E32" s="39"/>
      <c r="F32" s="45">
        <v>0</v>
      </c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30">
      <c r="A33" s="7" t="s">
        <v>21</v>
      </c>
      <c r="B33" s="39">
        <f t="shared" si="1"/>
        <v>0</v>
      </c>
      <c r="D33" s="39">
        <v>0</v>
      </c>
      <c r="E33" s="21"/>
      <c r="F33" s="45">
        <v>0</v>
      </c>
      <c r="G33" s="21"/>
      <c r="H33" s="21"/>
      <c r="I33" s="21"/>
      <c r="J33" s="21"/>
      <c r="K33" s="21"/>
      <c r="L33" s="21"/>
      <c r="M33" s="21"/>
      <c r="N33" s="21"/>
      <c r="O33" s="21"/>
    </row>
    <row r="34" spans="1:15" ht="45">
      <c r="A34" s="7" t="s">
        <v>71</v>
      </c>
      <c r="B34" s="39">
        <f t="shared" si="1"/>
        <v>0</v>
      </c>
      <c r="D34" s="39">
        <v>0</v>
      </c>
      <c r="E34" s="39"/>
      <c r="F34" s="45">
        <v>0</v>
      </c>
      <c r="G34" s="39"/>
      <c r="H34" s="39"/>
      <c r="I34" s="39"/>
      <c r="J34" s="39"/>
      <c r="K34" s="39"/>
      <c r="L34" s="39"/>
      <c r="M34" s="39"/>
      <c r="N34" s="39"/>
      <c r="O34" s="39"/>
    </row>
    <row r="35" spans="1:15">
      <c r="A35" s="7" t="s">
        <v>22</v>
      </c>
      <c r="B35" s="39">
        <f t="shared" si="1"/>
        <v>0</v>
      </c>
      <c r="D35" s="39">
        <v>0</v>
      </c>
      <c r="E35" s="21"/>
      <c r="F35" s="45">
        <v>0</v>
      </c>
      <c r="G35" s="21"/>
      <c r="H35" s="21"/>
      <c r="I35" s="21"/>
      <c r="J35" s="21"/>
      <c r="K35" s="21"/>
      <c r="L35" s="21"/>
      <c r="M35" s="21"/>
      <c r="N35" s="21"/>
      <c r="O35" s="21"/>
    </row>
    <row r="36" spans="1:15">
      <c r="A36" s="3" t="s">
        <v>23</v>
      </c>
      <c r="B36" s="21">
        <f t="shared" si="1"/>
        <v>59982</v>
      </c>
      <c r="D36" s="39">
        <f>SUM(D37:D51)</f>
        <v>0</v>
      </c>
      <c r="E36" s="22"/>
      <c r="F36" s="46">
        <f>SUM(F37:F43)</f>
        <v>59982</v>
      </c>
      <c r="G36" s="22"/>
      <c r="H36" s="39"/>
      <c r="I36" s="22"/>
      <c r="J36" s="22"/>
      <c r="K36" s="22"/>
      <c r="L36" s="25"/>
      <c r="M36" s="39"/>
      <c r="N36" s="39"/>
      <c r="O36" s="39"/>
    </row>
    <row r="37" spans="1:15" ht="30">
      <c r="A37" s="7" t="s">
        <v>24</v>
      </c>
      <c r="B37" s="21">
        <f t="shared" si="1"/>
        <v>59982</v>
      </c>
      <c r="D37" s="39">
        <v>0</v>
      </c>
      <c r="E37" s="21"/>
      <c r="F37" s="21">
        <v>59982</v>
      </c>
      <c r="G37" s="21"/>
      <c r="H37" s="39"/>
      <c r="I37" s="39"/>
      <c r="J37" s="39"/>
      <c r="K37" s="21"/>
      <c r="L37" s="21"/>
      <c r="M37" s="39"/>
      <c r="N37" s="39"/>
      <c r="O37" s="39"/>
    </row>
    <row r="38" spans="1:15" ht="30">
      <c r="A38" s="7" t="s">
        <v>72</v>
      </c>
      <c r="B38" s="39">
        <f t="shared" si="1"/>
        <v>0</v>
      </c>
      <c r="C38" s="39"/>
      <c r="D38" s="39">
        <v>0</v>
      </c>
      <c r="E38" s="39"/>
      <c r="F38" s="45">
        <v>0</v>
      </c>
      <c r="G38" s="39"/>
      <c r="H38" s="39"/>
      <c r="I38" s="39"/>
      <c r="J38" s="39"/>
      <c r="K38" s="39"/>
      <c r="L38" s="23"/>
      <c r="M38" s="39"/>
      <c r="N38" s="39"/>
      <c r="O38" s="39"/>
    </row>
    <row r="39" spans="1:15" ht="30">
      <c r="A39" s="7" t="s">
        <v>73</v>
      </c>
      <c r="B39" s="39">
        <f t="shared" si="1"/>
        <v>0</v>
      </c>
      <c r="C39" s="39"/>
      <c r="D39" s="39">
        <v>0</v>
      </c>
      <c r="E39" s="39"/>
      <c r="F39" s="45">
        <v>0</v>
      </c>
      <c r="G39" s="39"/>
      <c r="H39" s="39"/>
      <c r="I39" s="39"/>
      <c r="J39" s="39"/>
      <c r="K39" s="39"/>
      <c r="L39" s="23"/>
      <c r="M39" s="39"/>
      <c r="N39" s="39"/>
      <c r="O39" s="39"/>
    </row>
    <row r="40" spans="1:15" ht="30">
      <c r="A40" s="7" t="s">
        <v>74</v>
      </c>
      <c r="B40" s="39">
        <f t="shared" si="1"/>
        <v>0</v>
      </c>
      <c r="C40" s="39"/>
      <c r="D40" s="39">
        <v>0</v>
      </c>
      <c r="E40" s="39"/>
      <c r="F40" s="45">
        <v>0</v>
      </c>
      <c r="G40" s="39"/>
      <c r="H40" s="39"/>
      <c r="I40" s="39"/>
      <c r="J40" s="39"/>
      <c r="K40" s="39"/>
      <c r="L40" s="23"/>
      <c r="M40" s="39"/>
      <c r="N40" s="39"/>
      <c r="O40" s="39"/>
    </row>
    <row r="41" spans="1:15" ht="30">
      <c r="A41" s="7" t="s">
        <v>75</v>
      </c>
      <c r="B41" s="39">
        <f t="shared" si="1"/>
        <v>0</v>
      </c>
      <c r="C41" s="39"/>
      <c r="D41" s="39">
        <v>0</v>
      </c>
      <c r="E41" s="39"/>
      <c r="F41" s="45">
        <v>0</v>
      </c>
      <c r="G41" s="39"/>
      <c r="H41" s="39"/>
      <c r="I41" s="39"/>
      <c r="J41" s="39"/>
      <c r="K41" s="39"/>
      <c r="L41" s="23"/>
      <c r="M41" s="39"/>
      <c r="N41" s="39"/>
      <c r="O41" s="39"/>
    </row>
    <row r="42" spans="1:15" ht="30">
      <c r="A42" s="7" t="s">
        <v>25</v>
      </c>
      <c r="B42" s="39">
        <f t="shared" si="1"/>
        <v>0</v>
      </c>
      <c r="C42" s="39"/>
      <c r="D42" s="39">
        <v>0</v>
      </c>
      <c r="E42" s="39"/>
      <c r="F42" s="45">
        <v>0</v>
      </c>
      <c r="G42" s="39"/>
      <c r="H42" s="39"/>
      <c r="I42" s="21"/>
      <c r="J42" s="21"/>
      <c r="K42" s="39"/>
      <c r="L42" s="23"/>
      <c r="M42" s="39"/>
      <c r="N42" s="39"/>
      <c r="O42" s="39"/>
    </row>
    <row r="43" spans="1:15" ht="30">
      <c r="A43" s="7" t="s">
        <v>76</v>
      </c>
      <c r="B43" s="39">
        <f t="shared" si="1"/>
        <v>0</v>
      </c>
      <c r="C43" s="39"/>
      <c r="D43" s="39">
        <v>0</v>
      </c>
      <c r="E43" s="39"/>
      <c r="F43" s="45">
        <v>0</v>
      </c>
      <c r="G43" s="39"/>
      <c r="H43" s="39"/>
      <c r="I43" s="39"/>
      <c r="J43" s="39"/>
      <c r="K43" s="39"/>
      <c r="L43" s="23"/>
      <c r="M43" s="39"/>
      <c r="N43" s="39"/>
      <c r="O43" s="39"/>
    </row>
    <row r="44" spans="1:15">
      <c r="A44" s="40" t="s">
        <v>81</v>
      </c>
      <c r="B44" s="39">
        <f t="shared" si="1"/>
        <v>0</v>
      </c>
      <c r="C44" s="39"/>
      <c r="D44" s="39">
        <v>0</v>
      </c>
      <c r="E44" s="39"/>
      <c r="F44" s="48">
        <v>0</v>
      </c>
      <c r="G44" s="39"/>
      <c r="H44" s="39"/>
      <c r="I44" s="39"/>
      <c r="J44" s="39"/>
      <c r="K44" s="39"/>
      <c r="L44" s="23"/>
      <c r="M44" s="39"/>
      <c r="N44" s="39"/>
      <c r="O44" s="39"/>
    </row>
    <row r="45" spans="1:15" ht="30">
      <c r="A45" s="7" t="s">
        <v>82</v>
      </c>
      <c r="B45" s="39">
        <f t="shared" si="1"/>
        <v>0</v>
      </c>
      <c r="C45" s="39"/>
      <c r="D45" s="39">
        <v>0</v>
      </c>
      <c r="E45" s="39"/>
      <c r="F45" s="45">
        <v>0</v>
      </c>
      <c r="G45" s="39"/>
      <c r="H45" s="39"/>
      <c r="I45" s="39"/>
      <c r="J45" s="39"/>
      <c r="K45" s="39"/>
      <c r="L45" s="23"/>
      <c r="M45" s="39"/>
      <c r="N45" s="39"/>
      <c r="O45" s="39"/>
    </row>
    <row r="46" spans="1:15" ht="30">
      <c r="A46" s="7" t="s">
        <v>83</v>
      </c>
      <c r="B46" s="39">
        <f t="shared" si="1"/>
        <v>0</v>
      </c>
      <c r="C46" s="39"/>
      <c r="D46" s="39">
        <v>0</v>
      </c>
      <c r="E46" s="39"/>
      <c r="F46" s="45">
        <v>0</v>
      </c>
      <c r="G46" s="39"/>
      <c r="H46" s="39"/>
      <c r="I46" s="39"/>
      <c r="J46" s="39"/>
      <c r="K46" s="39"/>
      <c r="L46" s="23"/>
      <c r="M46" s="39"/>
      <c r="N46" s="39"/>
      <c r="O46" s="39"/>
    </row>
    <row r="47" spans="1:15" ht="30">
      <c r="A47" s="7" t="s">
        <v>84</v>
      </c>
      <c r="B47" s="39">
        <f t="shared" si="1"/>
        <v>0</v>
      </c>
      <c r="C47" s="39"/>
      <c r="D47" s="39">
        <v>0</v>
      </c>
      <c r="E47" s="39"/>
      <c r="F47" s="45">
        <v>0</v>
      </c>
      <c r="G47" s="39"/>
      <c r="H47" s="39"/>
      <c r="I47" s="39"/>
      <c r="J47" s="39"/>
      <c r="K47" s="39"/>
      <c r="L47" s="23"/>
      <c r="M47" s="39"/>
      <c r="N47" s="39"/>
      <c r="O47" s="39"/>
    </row>
    <row r="48" spans="1:15" ht="30">
      <c r="A48" s="7" t="s">
        <v>85</v>
      </c>
      <c r="B48" s="39">
        <f t="shared" si="1"/>
        <v>0</v>
      </c>
      <c r="C48" s="39"/>
      <c r="D48" s="39">
        <v>0</v>
      </c>
      <c r="E48" s="39"/>
      <c r="F48" s="45">
        <v>0</v>
      </c>
      <c r="G48" s="39"/>
      <c r="H48" s="39"/>
      <c r="I48" s="39"/>
      <c r="J48" s="39"/>
      <c r="K48" s="39"/>
      <c r="L48" s="23"/>
      <c r="M48" s="39"/>
      <c r="N48" s="39"/>
      <c r="O48" s="39"/>
    </row>
    <row r="49" spans="1:15" ht="30">
      <c r="A49" s="7" t="s">
        <v>86</v>
      </c>
      <c r="B49" s="39">
        <f t="shared" si="1"/>
        <v>0</v>
      </c>
      <c r="C49" s="39"/>
      <c r="D49" s="39">
        <v>0</v>
      </c>
      <c r="E49" s="39"/>
      <c r="F49" s="45">
        <v>0</v>
      </c>
      <c r="G49" s="39"/>
      <c r="H49" s="39"/>
      <c r="I49" s="39"/>
      <c r="J49" s="39"/>
      <c r="K49" s="39"/>
      <c r="L49" s="23"/>
      <c r="M49" s="39"/>
      <c r="N49" s="39"/>
      <c r="O49" s="39"/>
    </row>
    <row r="50" spans="1:15" ht="30">
      <c r="A50" s="7" t="s">
        <v>87</v>
      </c>
      <c r="B50" s="39">
        <f t="shared" si="1"/>
        <v>0</v>
      </c>
      <c r="C50" s="39"/>
      <c r="D50" s="39">
        <v>0</v>
      </c>
      <c r="E50" s="39"/>
      <c r="F50" s="45">
        <v>0</v>
      </c>
      <c r="G50" s="39"/>
      <c r="H50" s="39"/>
      <c r="I50" s="39"/>
      <c r="J50" s="39"/>
      <c r="K50" s="39"/>
      <c r="L50" s="23"/>
      <c r="M50" s="39"/>
      <c r="N50" s="39"/>
      <c r="O50" s="39"/>
    </row>
    <row r="51" spans="1:15" ht="30">
      <c r="A51" s="7" t="s">
        <v>88</v>
      </c>
      <c r="B51" s="39">
        <f t="shared" si="1"/>
        <v>0</v>
      </c>
      <c r="C51" s="39"/>
      <c r="D51" s="39">
        <v>0</v>
      </c>
      <c r="E51" s="39"/>
      <c r="F51" s="45">
        <v>0</v>
      </c>
      <c r="G51" s="39"/>
      <c r="H51" s="39"/>
      <c r="I51" s="39"/>
      <c r="J51" s="39"/>
      <c r="K51" s="39"/>
      <c r="L51" s="23"/>
      <c r="M51" s="39"/>
      <c r="N51" s="39"/>
      <c r="O51" s="39"/>
    </row>
    <row r="52" spans="1:15" ht="30">
      <c r="A52" s="3" t="s">
        <v>26</v>
      </c>
      <c r="B52" s="39">
        <f t="shared" si="1"/>
        <v>0</v>
      </c>
      <c r="D52" s="39">
        <f>SUM(C53:D62)</f>
        <v>0</v>
      </c>
      <c r="E52" s="39"/>
      <c r="F52" s="48">
        <v>0</v>
      </c>
      <c r="G52" s="22"/>
      <c r="H52" s="22"/>
      <c r="I52" s="22"/>
      <c r="J52" s="22"/>
      <c r="K52" s="22"/>
      <c r="L52" s="22"/>
      <c r="M52" s="22"/>
      <c r="N52" s="22"/>
      <c r="O52" s="22"/>
    </row>
    <row r="53" spans="1:15">
      <c r="A53" s="7" t="s">
        <v>27</v>
      </c>
      <c r="B53" s="39">
        <f t="shared" si="1"/>
        <v>0</v>
      </c>
      <c r="D53" s="39">
        <v>0</v>
      </c>
      <c r="E53" s="39"/>
      <c r="F53" s="45">
        <v>0</v>
      </c>
      <c r="G53" s="21"/>
      <c r="H53" s="21"/>
      <c r="I53" s="21"/>
      <c r="J53" s="39"/>
      <c r="K53" s="21"/>
      <c r="L53" s="21"/>
      <c r="M53" s="21"/>
      <c r="N53" s="21"/>
      <c r="O53" s="21"/>
    </row>
    <row r="54" spans="1:15" ht="30">
      <c r="A54" s="7" t="s">
        <v>28</v>
      </c>
      <c r="B54" s="39">
        <f t="shared" si="1"/>
        <v>0</v>
      </c>
      <c r="D54" s="39">
        <v>0</v>
      </c>
      <c r="E54" s="39"/>
      <c r="F54" s="45">
        <v>0</v>
      </c>
      <c r="G54" s="39"/>
      <c r="H54" s="21"/>
      <c r="I54" s="39"/>
      <c r="J54" s="39"/>
      <c r="K54" s="39"/>
      <c r="L54" s="39"/>
      <c r="M54" s="39"/>
      <c r="N54" s="39"/>
      <c r="O54" s="39"/>
    </row>
    <row r="55" spans="1:15" ht="30">
      <c r="A55" s="7" t="s">
        <v>64</v>
      </c>
      <c r="B55" s="39">
        <f t="shared" si="1"/>
        <v>0</v>
      </c>
      <c r="D55" s="39">
        <v>0</v>
      </c>
      <c r="E55" s="39"/>
      <c r="F55" s="45">
        <v>0</v>
      </c>
      <c r="G55" s="39"/>
      <c r="H55" s="39"/>
      <c r="I55" s="39"/>
      <c r="J55" s="39"/>
      <c r="K55" s="21"/>
      <c r="L55" s="39"/>
      <c r="M55" s="39"/>
      <c r="N55" s="39"/>
      <c r="O55" s="39"/>
    </row>
    <row r="56" spans="1:15" ht="30" hidden="1">
      <c r="A56" s="7" t="s">
        <v>29</v>
      </c>
      <c r="B56" s="39">
        <f t="shared" si="1"/>
        <v>0</v>
      </c>
      <c r="D56" s="39"/>
      <c r="E56" s="39"/>
      <c r="F56" s="45">
        <v>0</v>
      </c>
      <c r="G56" s="39"/>
      <c r="H56" s="21"/>
      <c r="I56" s="21"/>
      <c r="J56" s="21"/>
      <c r="K56" s="21"/>
      <c r="L56" s="39"/>
      <c r="M56" s="39"/>
      <c r="N56" s="21"/>
      <c r="O56" s="39"/>
    </row>
    <row r="57" spans="1:15" ht="30">
      <c r="A57" s="7" t="s">
        <v>29</v>
      </c>
      <c r="B57" s="39">
        <f t="shared" si="1"/>
        <v>0</v>
      </c>
      <c r="C57" s="39"/>
      <c r="D57" s="39">
        <v>0</v>
      </c>
      <c r="E57" s="39"/>
      <c r="F57" s="45">
        <v>0</v>
      </c>
      <c r="G57" s="39"/>
      <c r="H57" s="39"/>
      <c r="I57" s="39"/>
      <c r="J57" s="39"/>
      <c r="K57" s="39"/>
      <c r="L57" s="39"/>
      <c r="M57" s="39"/>
      <c r="N57" s="21"/>
      <c r="O57" s="39"/>
    </row>
    <row r="58" spans="1:15" ht="30">
      <c r="A58" s="7" t="s">
        <v>30</v>
      </c>
      <c r="B58" s="39">
        <f t="shared" si="1"/>
        <v>0</v>
      </c>
      <c r="D58" s="39">
        <v>0</v>
      </c>
      <c r="E58" s="39"/>
      <c r="F58" s="45">
        <v>0</v>
      </c>
      <c r="G58" s="39"/>
      <c r="H58" s="21"/>
      <c r="I58" s="39"/>
      <c r="J58" s="39"/>
      <c r="K58" s="21"/>
      <c r="L58" s="39"/>
      <c r="M58" s="39"/>
      <c r="N58" s="39"/>
      <c r="O58" s="21"/>
    </row>
    <row r="59" spans="1:15" ht="30">
      <c r="A59" s="7" t="s">
        <v>69</v>
      </c>
      <c r="B59" s="39">
        <f t="shared" si="1"/>
        <v>0</v>
      </c>
      <c r="D59" s="39">
        <v>0</v>
      </c>
      <c r="E59" s="39"/>
      <c r="F59" s="45">
        <v>0</v>
      </c>
      <c r="G59" s="21"/>
      <c r="H59" s="39"/>
      <c r="I59" s="39"/>
      <c r="J59" s="39"/>
      <c r="K59" s="39"/>
      <c r="L59" s="39"/>
      <c r="M59" s="39"/>
      <c r="N59" s="39"/>
      <c r="O59" s="21"/>
    </row>
    <row r="60" spans="1:15" ht="30">
      <c r="A60" s="7" t="s">
        <v>77</v>
      </c>
      <c r="B60" s="39">
        <f t="shared" si="1"/>
        <v>0</v>
      </c>
      <c r="C60" s="39"/>
      <c r="D60" s="39">
        <v>0</v>
      </c>
      <c r="E60" s="39"/>
      <c r="F60" s="45">
        <v>0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7" t="s">
        <v>65</v>
      </c>
      <c r="B61" s="39">
        <f t="shared" si="1"/>
        <v>0</v>
      </c>
      <c r="D61" s="39">
        <v>0</v>
      </c>
      <c r="E61" s="39"/>
      <c r="F61" s="45">
        <v>0</v>
      </c>
      <c r="G61" s="39"/>
      <c r="H61" s="39"/>
      <c r="I61" s="39"/>
      <c r="J61" s="39"/>
      <c r="K61" s="21"/>
      <c r="L61" s="39"/>
      <c r="M61" s="39"/>
      <c r="N61" s="39"/>
      <c r="O61" s="39"/>
    </row>
    <row r="62" spans="1:15" ht="45">
      <c r="A62" s="7" t="s">
        <v>66</v>
      </c>
      <c r="B62" s="39">
        <f t="shared" si="1"/>
        <v>0</v>
      </c>
      <c r="D62" s="39">
        <v>0</v>
      </c>
      <c r="E62" s="39"/>
      <c r="F62" s="45">
        <v>0</v>
      </c>
      <c r="G62" s="39"/>
      <c r="H62" s="39"/>
      <c r="I62" s="39"/>
      <c r="J62" s="21"/>
      <c r="K62" s="39"/>
      <c r="L62" s="39"/>
      <c r="M62" s="39"/>
      <c r="N62" s="21"/>
      <c r="O62" s="39"/>
    </row>
    <row r="63" spans="1:15">
      <c r="A63" s="3" t="s">
        <v>33</v>
      </c>
      <c r="B63" s="39">
        <f t="shared" si="1"/>
        <v>0</v>
      </c>
      <c r="D63" s="39">
        <f>SUM(D64)</f>
        <v>0</v>
      </c>
      <c r="E63" s="39"/>
      <c r="F63" s="48">
        <v>0</v>
      </c>
      <c r="G63" s="39"/>
      <c r="H63" s="39"/>
      <c r="I63" s="22"/>
      <c r="J63" s="39"/>
      <c r="K63" s="39"/>
      <c r="L63" s="26"/>
      <c r="M63" s="39"/>
      <c r="N63" s="39"/>
      <c r="O63" s="22"/>
    </row>
    <row r="64" spans="1:15">
      <c r="A64" s="7" t="s">
        <v>34</v>
      </c>
      <c r="B64" s="39">
        <f t="shared" si="1"/>
        <v>0</v>
      </c>
      <c r="D64" s="39">
        <v>0</v>
      </c>
      <c r="E64" s="39"/>
      <c r="F64" s="45">
        <v>0</v>
      </c>
      <c r="G64" s="39"/>
      <c r="H64" s="39"/>
      <c r="I64" s="21"/>
      <c r="J64" s="39"/>
      <c r="K64" s="39"/>
      <c r="L64" s="23"/>
      <c r="M64" s="39"/>
      <c r="N64" s="39"/>
      <c r="O64" s="21"/>
    </row>
    <row r="65" spans="1:15">
      <c r="A65" s="7" t="s">
        <v>78</v>
      </c>
      <c r="B65" s="39">
        <f t="shared" si="1"/>
        <v>0</v>
      </c>
      <c r="D65" s="39"/>
      <c r="E65" s="39"/>
      <c r="F65" s="45">
        <v>0</v>
      </c>
      <c r="G65" s="39"/>
      <c r="H65" s="39"/>
      <c r="I65" s="21"/>
      <c r="J65" s="39"/>
      <c r="K65" s="39"/>
      <c r="L65" s="23"/>
      <c r="M65" s="39"/>
      <c r="N65" s="39"/>
      <c r="O65" s="39"/>
    </row>
    <row r="66" spans="1:15" ht="30">
      <c r="A66" s="7" t="s">
        <v>79</v>
      </c>
      <c r="B66" s="39">
        <f t="shared" si="1"/>
        <v>0</v>
      </c>
      <c r="C66" s="39"/>
      <c r="D66" s="39">
        <v>0</v>
      </c>
      <c r="E66" s="39"/>
      <c r="F66" s="45">
        <v>0</v>
      </c>
      <c r="G66" s="39"/>
      <c r="H66" s="39"/>
      <c r="I66" s="39"/>
      <c r="J66" s="39"/>
      <c r="K66" s="39"/>
      <c r="L66" s="23"/>
      <c r="M66" s="39"/>
      <c r="N66" s="39"/>
      <c r="O66" s="39"/>
    </row>
    <row r="67" spans="1:15" ht="45">
      <c r="A67" s="7" t="s">
        <v>80</v>
      </c>
      <c r="B67" s="39">
        <f t="shared" si="1"/>
        <v>0</v>
      </c>
      <c r="C67" s="39"/>
      <c r="D67" s="39">
        <v>0</v>
      </c>
      <c r="E67" s="39"/>
      <c r="F67" s="45">
        <v>0</v>
      </c>
      <c r="G67" s="39"/>
      <c r="H67" s="39"/>
      <c r="I67" s="39"/>
      <c r="J67" s="39"/>
      <c r="K67" s="39"/>
      <c r="L67" s="23"/>
      <c r="M67" s="39"/>
      <c r="N67" s="39"/>
      <c r="O67" s="39"/>
    </row>
    <row r="68" spans="1:15" ht="30">
      <c r="A68" s="40" t="s">
        <v>89</v>
      </c>
      <c r="B68" s="39">
        <f t="shared" si="1"/>
        <v>0</v>
      </c>
      <c r="C68" s="39"/>
      <c r="D68" s="39">
        <v>0</v>
      </c>
      <c r="E68" s="39"/>
      <c r="F68" s="45">
        <v>0</v>
      </c>
      <c r="G68" s="39"/>
      <c r="H68" s="39"/>
      <c r="I68" s="39"/>
      <c r="J68" s="39"/>
      <c r="K68" s="39"/>
      <c r="L68" s="26"/>
      <c r="M68" s="39"/>
      <c r="N68" s="39"/>
      <c r="O68" s="39"/>
    </row>
    <row r="69" spans="1:15">
      <c r="A69" s="7" t="s">
        <v>90</v>
      </c>
      <c r="B69" s="39">
        <f t="shared" si="1"/>
        <v>0</v>
      </c>
      <c r="C69" s="39"/>
      <c r="D69" s="39">
        <v>0</v>
      </c>
      <c r="E69" s="39"/>
      <c r="F69" s="45">
        <v>0</v>
      </c>
      <c r="G69" s="39"/>
      <c r="H69" s="39"/>
      <c r="I69" s="39"/>
      <c r="J69" s="39"/>
      <c r="K69" s="39"/>
      <c r="L69" s="23"/>
      <c r="M69" s="39"/>
      <c r="N69" s="39"/>
      <c r="O69" s="39"/>
    </row>
    <row r="70" spans="1:15" ht="30">
      <c r="A70" s="7" t="s">
        <v>91</v>
      </c>
      <c r="B70" s="39">
        <f t="shared" si="1"/>
        <v>0</v>
      </c>
      <c r="C70" s="39"/>
      <c r="D70" s="39">
        <v>0</v>
      </c>
      <c r="E70" s="39"/>
      <c r="F70" s="45">
        <v>0</v>
      </c>
      <c r="G70" s="39"/>
      <c r="H70" s="39"/>
      <c r="I70" s="39"/>
      <c r="J70" s="39"/>
      <c r="K70" s="39"/>
      <c r="L70" s="23"/>
      <c r="M70" s="39"/>
      <c r="N70" s="39"/>
      <c r="O70" s="39"/>
    </row>
    <row r="71" spans="1:15">
      <c r="A71" s="40" t="s">
        <v>92</v>
      </c>
      <c r="B71" s="39">
        <f t="shared" si="1"/>
        <v>0</v>
      </c>
      <c r="C71" s="39"/>
      <c r="D71" s="39">
        <v>0</v>
      </c>
      <c r="E71" s="39"/>
      <c r="F71" s="45">
        <v>0</v>
      </c>
      <c r="G71" s="39"/>
      <c r="H71" s="39"/>
      <c r="I71" s="39"/>
      <c r="J71" s="39"/>
      <c r="K71" s="39"/>
      <c r="L71" s="26"/>
      <c r="M71" s="39"/>
      <c r="N71" s="39"/>
      <c r="O71" s="39"/>
    </row>
    <row r="72" spans="1:15" ht="30">
      <c r="A72" s="7" t="s">
        <v>93</v>
      </c>
      <c r="B72" s="39">
        <f t="shared" si="1"/>
        <v>0</v>
      </c>
      <c r="C72" s="39"/>
      <c r="D72" s="39">
        <v>0</v>
      </c>
      <c r="E72" s="39"/>
      <c r="F72" s="45">
        <v>0</v>
      </c>
      <c r="G72" s="39"/>
      <c r="H72" s="39"/>
      <c r="I72" s="39"/>
      <c r="J72" s="39"/>
      <c r="K72" s="39"/>
      <c r="L72" s="23"/>
      <c r="M72" s="39"/>
      <c r="N72" s="39"/>
      <c r="O72" s="39"/>
    </row>
    <row r="73" spans="1:15" ht="30">
      <c r="A73" s="7" t="s">
        <v>94</v>
      </c>
      <c r="B73" s="39">
        <f t="shared" si="1"/>
        <v>0</v>
      </c>
      <c r="C73" s="39"/>
      <c r="D73" s="39">
        <v>0</v>
      </c>
      <c r="E73" s="39"/>
      <c r="F73" s="45">
        <v>0</v>
      </c>
      <c r="G73" s="39"/>
      <c r="H73" s="39"/>
      <c r="I73" s="39"/>
      <c r="J73" s="39"/>
      <c r="K73" s="39"/>
      <c r="L73" s="23"/>
      <c r="M73" s="39"/>
      <c r="N73" s="39"/>
      <c r="O73" s="39"/>
    </row>
    <row r="74" spans="1:15" ht="30">
      <c r="A74" s="7" t="s">
        <v>95</v>
      </c>
      <c r="B74" s="39">
        <f t="shared" si="1"/>
        <v>0</v>
      </c>
      <c r="C74" s="39"/>
      <c r="D74" s="39">
        <v>0</v>
      </c>
      <c r="E74" s="39"/>
      <c r="F74" s="45">
        <v>0</v>
      </c>
      <c r="G74" s="39"/>
      <c r="H74" s="39"/>
      <c r="I74" s="39"/>
      <c r="J74" s="39"/>
      <c r="K74" s="39"/>
      <c r="L74" s="23"/>
      <c r="M74" s="39"/>
      <c r="N74" s="39"/>
      <c r="O74" s="39"/>
    </row>
    <row r="75" spans="1:15">
      <c r="A75" s="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3"/>
      <c r="M75" s="21"/>
      <c r="N75" s="21"/>
      <c r="O75" s="21"/>
    </row>
    <row r="76" spans="1:15">
      <c r="A76" s="8" t="s">
        <v>31</v>
      </c>
      <c r="B76" s="20">
        <f>SUM(D76+E76+F76+G76+H76+I76+J76+K76+L76+M76+N76+O76)</f>
        <v>35987317.869999997</v>
      </c>
      <c r="C76" s="20"/>
      <c r="D76" s="20">
        <f t="shared" ref="D76:M76" si="2">SUM(D10+D16+D26+D36+D52+D63)</f>
        <v>11580439.719999999</v>
      </c>
      <c r="E76" s="20">
        <f t="shared" si="2"/>
        <v>12018612.41</v>
      </c>
      <c r="F76" s="20">
        <f>SUM(F10+F16+F26+F37+F52+F63)</f>
        <v>12388265.74</v>
      </c>
      <c r="G76" s="20">
        <f t="shared" si="2"/>
        <v>0</v>
      </c>
      <c r="H76" s="20">
        <f t="shared" si="2"/>
        <v>0</v>
      </c>
      <c r="I76" s="20">
        <f t="shared" si="2"/>
        <v>0</v>
      </c>
      <c r="J76" s="20">
        <f t="shared" si="2"/>
        <v>0</v>
      </c>
      <c r="K76" s="20">
        <f t="shared" si="2"/>
        <v>0</v>
      </c>
      <c r="L76" s="20">
        <f t="shared" si="2"/>
        <v>0</v>
      </c>
      <c r="M76" s="20">
        <f t="shared" si="2"/>
        <v>0</v>
      </c>
      <c r="N76" s="20">
        <f>SUM(N10+N16+N26+N36+N52)</f>
        <v>0</v>
      </c>
      <c r="O76" s="20">
        <f>SUM(O63+O52+O26+O16+O10)</f>
        <v>0</v>
      </c>
    </row>
    <row r="77" spans="1:15">
      <c r="A77" s="4"/>
      <c r="D77" s="5"/>
    </row>
    <row r="78" spans="1:15">
      <c r="A78" s="1" t="s">
        <v>35</v>
      </c>
      <c r="B78" s="2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30">
      <c r="A79" s="3" t="s">
        <v>36</v>
      </c>
      <c r="B79" s="39">
        <v>0</v>
      </c>
      <c r="C79" s="39"/>
      <c r="D79" s="39">
        <v>0</v>
      </c>
      <c r="E79" s="39"/>
      <c r="F79" s="39">
        <v>0</v>
      </c>
      <c r="G79" s="39"/>
      <c r="H79" s="39"/>
      <c r="I79" s="39"/>
      <c r="J79" s="39"/>
      <c r="K79" s="39"/>
      <c r="L79" s="39"/>
      <c r="M79" s="39"/>
      <c r="N79" s="39"/>
      <c r="O79" s="39"/>
    </row>
    <row r="80" spans="1:15" ht="30">
      <c r="A80" s="7" t="s">
        <v>37</v>
      </c>
      <c r="B80" s="39">
        <v>0</v>
      </c>
      <c r="C80" s="39"/>
      <c r="D80" s="39">
        <v>0</v>
      </c>
      <c r="E80" s="39"/>
      <c r="F80" s="39">
        <v>0</v>
      </c>
      <c r="G80" s="39"/>
      <c r="H80" s="39"/>
      <c r="I80" s="39"/>
      <c r="J80" s="39"/>
      <c r="K80" s="39"/>
      <c r="L80" s="39"/>
      <c r="M80" s="39"/>
      <c r="N80" s="39"/>
      <c r="O80" s="39"/>
    </row>
    <row r="81" spans="1:15" ht="30">
      <c r="A81" s="7" t="s">
        <v>38</v>
      </c>
      <c r="B81" s="39">
        <v>0</v>
      </c>
      <c r="C81" s="39"/>
      <c r="D81" s="39">
        <v>0</v>
      </c>
      <c r="E81" s="39"/>
      <c r="F81" s="39">
        <v>0</v>
      </c>
      <c r="G81" s="39"/>
      <c r="H81" s="39"/>
      <c r="I81" s="39"/>
      <c r="J81" s="39"/>
      <c r="K81" s="39"/>
      <c r="L81" s="39"/>
      <c r="M81" s="39"/>
      <c r="N81" s="39"/>
      <c r="O81" s="39"/>
    </row>
    <row r="82" spans="1:15">
      <c r="A82" s="3" t="s">
        <v>39</v>
      </c>
      <c r="B82" s="39">
        <v>0</v>
      </c>
      <c r="C82" s="39"/>
      <c r="D82" s="39">
        <v>0</v>
      </c>
      <c r="E82" s="39"/>
      <c r="F82" s="39">
        <v>0</v>
      </c>
      <c r="G82" s="39"/>
      <c r="H82" s="39"/>
      <c r="I82" s="39"/>
      <c r="J82" s="39"/>
      <c r="K82" s="39"/>
      <c r="L82" s="39"/>
      <c r="M82" s="39"/>
      <c r="N82" s="39"/>
      <c r="O82" s="39"/>
    </row>
    <row r="83" spans="1:15" ht="30">
      <c r="A83" s="7" t="s">
        <v>40</v>
      </c>
      <c r="B83" s="39">
        <v>0</v>
      </c>
      <c r="C83" s="39"/>
      <c r="D83" s="39">
        <v>0</v>
      </c>
      <c r="E83" s="39"/>
      <c r="F83" s="39">
        <v>0</v>
      </c>
      <c r="G83" s="39"/>
      <c r="H83" s="39"/>
      <c r="I83" s="39"/>
      <c r="J83" s="39"/>
      <c r="K83" s="39"/>
      <c r="L83" s="39"/>
      <c r="M83" s="39"/>
      <c r="N83" s="39"/>
      <c r="O83" s="39"/>
    </row>
    <row r="84" spans="1:15" ht="30">
      <c r="A84" s="7" t="s">
        <v>41</v>
      </c>
      <c r="B84" s="39">
        <v>0</v>
      </c>
      <c r="C84" s="39"/>
      <c r="D84" s="39">
        <v>0</v>
      </c>
      <c r="E84" s="39"/>
      <c r="F84" s="39">
        <v>0</v>
      </c>
      <c r="G84" s="39"/>
      <c r="H84" s="39"/>
      <c r="I84" s="39"/>
      <c r="J84" s="39"/>
      <c r="K84" s="39"/>
      <c r="L84" s="39"/>
      <c r="M84" s="39"/>
      <c r="N84" s="39"/>
      <c r="O84" s="39"/>
    </row>
    <row r="85" spans="1:15" ht="30">
      <c r="A85" s="3" t="s">
        <v>42</v>
      </c>
      <c r="B85" s="39">
        <v>0</v>
      </c>
      <c r="C85" s="39"/>
      <c r="D85" s="39">
        <v>0</v>
      </c>
      <c r="E85" s="39"/>
      <c r="F85" s="39">
        <v>0</v>
      </c>
      <c r="G85" s="39"/>
      <c r="H85" s="39"/>
      <c r="I85" s="39"/>
      <c r="J85" s="39"/>
      <c r="K85" s="39"/>
      <c r="L85" s="39"/>
      <c r="M85" s="39"/>
      <c r="N85" s="39"/>
      <c r="O85" s="39"/>
    </row>
    <row r="86" spans="1:15" ht="30">
      <c r="A86" s="7" t="s">
        <v>43</v>
      </c>
      <c r="B86" s="39">
        <v>0</v>
      </c>
      <c r="C86" s="39"/>
      <c r="D86" s="39">
        <v>0</v>
      </c>
      <c r="E86" s="39"/>
      <c r="F86" s="39">
        <v>0</v>
      </c>
      <c r="G86" s="39"/>
      <c r="H86" s="39"/>
      <c r="I86" s="39"/>
      <c r="J86" s="39"/>
      <c r="K86" s="39"/>
      <c r="L86" s="39"/>
      <c r="M86" s="39"/>
      <c r="N86" s="39"/>
      <c r="O86" s="39"/>
    </row>
    <row r="87" spans="1:15">
      <c r="A87" s="8" t="s">
        <v>44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9" spans="1:15" ht="31.5">
      <c r="A89" s="9" t="s">
        <v>45</v>
      </c>
      <c r="B89" s="27">
        <f>SUM(B76)</f>
        <v>35987317.869999997</v>
      </c>
      <c r="C89" s="27"/>
      <c r="D89" s="28">
        <f t="shared" ref="D89:L89" si="3">SUM(D76)</f>
        <v>11580439.719999999</v>
      </c>
      <c r="E89" s="28">
        <f t="shared" si="3"/>
        <v>12018612.41</v>
      </c>
      <c r="F89" s="27">
        <f t="shared" si="3"/>
        <v>12388265.74</v>
      </c>
      <c r="G89" s="27">
        <f t="shared" si="3"/>
        <v>0</v>
      </c>
      <c r="H89" s="27">
        <f t="shared" si="3"/>
        <v>0</v>
      </c>
      <c r="I89" s="27">
        <f t="shared" si="3"/>
        <v>0</v>
      </c>
      <c r="J89" s="27">
        <f t="shared" si="3"/>
        <v>0</v>
      </c>
      <c r="K89" s="27">
        <f t="shared" si="3"/>
        <v>0</v>
      </c>
      <c r="L89" s="27">
        <f t="shared" si="3"/>
        <v>0</v>
      </c>
      <c r="M89" s="28">
        <f>SUM(M76)</f>
        <v>0</v>
      </c>
      <c r="N89" s="27">
        <f>SUM(N76)</f>
        <v>0</v>
      </c>
      <c r="O89" s="27">
        <f>SUM(O76)</f>
        <v>0</v>
      </c>
    </row>
    <row r="90" spans="1:15">
      <c r="A90" s="42" t="s">
        <v>59</v>
      </c>
      <c r="B90" s="43"/>
      <c r="C90" s="43"/>
      <c r="D90" s="43"/>
      <c r="E90" s="43"/>
    </row>
    <row r="91" spans="1:15">
      <c r="A91" s="12" t="s">
        <v>96</v>
      </c>
      <c r="B91" s="43"/>
      <c r="C91" s="43"/>
      <c r="D91" s="43"/>
      <c r="E91" s="43"/>
    </row>
    <row r="92" spans="1:15">
      <c r="A92" t="s">
        <v>97</v>
      </c>
      <c r="B92" s="43"/>
      <c r="C92" s="43"/>
      <c r="D92" s="43"/>
      <c r="E92" s="43"/>
    </row>
    <row r="93" spans="1:15">
      <c r="A93" s="42" t="s">
        <v>58</v>
      </c>
      <c r="B93" s="43"/>
      <c r="C93" s="43"/>
      <c r="D93" s="43"/>
      <c r="E93" s="43"/>
    </row>
    <row r="94" spans="1:15">
      <c r="A94" s="42" t="s">
        <v>61</v>
      </c>
      <c r="B94" s="43"/>
      <c r="C94" s="43"/>
      <c r="D94" s="43"/>
      <c r="E94" s="43"/>
    </row>
    <row r="95" spans="1:15">
      <c r="A95" s="42" t="s">
        <v>62</v>
      </c>
      <c r="B95" s="43"/>
      <c r="C95" s="43"/>
      <c r="D95" s="43"/>
      <c r="E95" s="43"/>
      <c r="H95" s="31"/>
      <c r="I95" s="31"/>
      <c r="J95" s="31"/>
    </row>
    <row r="96" spans="1:15" ht="15.75">
      <c r="G96" s="31"/>
      <c r="H96" s="32"/>
      <c r="I96" s="32"/>
      <c r="J96" s="31"/>
    </row>
    <row r="97" spans="2:12" ht="15.75">
      <c r="B97" s="31"/>
      <c r="G97" s="31"/>
      <c r="H97" s="32"/>
      <c r="I97" s="41"/>
      <c r="J97" s="31"/>
      <c r="L97" s="34"/>
    </row>
    <row r="98" spans="2:12" ht="15.75">
      <c r="B98" s="32"/>
      <c r="G98" s="31"/>
      <c r="H98" s="41"/>
      <c r="I98" s="30"/>
      <c r="L98" s="30"/>
    </row>
    <row r="99" spans="2:12">
      <c r="B99" s="33"/>
      <c r="G99" s="31"/>
      <c r="H99" s="33"/>
      <c r="I99" s="33"/>
      <c r="L99" s="30"/>
    </row>
    <row r="100" spans="2:12">
      <c r="B100" s="30"/>
      <c r="G100" s="31"/>
      <c r="H100" s="31"/>
      <c r="I100" s="31"/>
    </row>
    <row r="101" spans="2:12">
      <c r="G101" s="31"/>
      <c r="H101" s="31"/>
      <c r="I101" s="31"/>
    </row>
  </sheetData>
  <mergeCells count="5">
    <mergeCell ref="A2:F2"/>
    <mergeCell ref="A3:F3"/>
    <mergeCell ref="A4:F4"/>
    <mergeCell ref="A5:F5"/>
    <mergeCell ref="A6:F6"/>
  </mergeCells>
  <printOptions horizontalCentered="1"/>
  <pageMargins left="0.27559055118110237" right="0.27559055118110237" top="0.6692913385826772" bottom="0.31496062992125984" header="0.23622047244094491" footer="0.31496062992125984"/>
  <pageSetup scale="70" orientation="portrait" verticalDpi="4294967293" r:id="rId1"/>
  <rowBreaks count="2" manualBreakCount="2">
    <brk id="43" max="16383" man="1"/>
    <brk id="77" max="16383" man="1"/>
  </rowBreaks>
  <colBreaks count="2" manualBreakCount="2">
    <brk id="15" max="66" man="1"/>
    <brk id="16" max="66" man="1"/>
  </colBreaks>
  <ignoredErrors>
    <ignoredError sqref="F16 F36" formulaRange="1"/>
    <ignoredError sqref="F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earredondo</cp:lastModifiedBy>
  <cp:lastPrinted>2021-05-04T18:22:38Z</cp:lastPrinted>
  <dcterms:created xsi:type="dcterms:W3CDTF">2018-04-17T18:57:16Z</dcterms:created>
  <dcterms:modified xsi:type="dcterms:W3CDTF">2021-05-04T18:23:33Z</dcterms:modified>
</cp:coreProperties>
</file>