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60" windowHeight="7275" tabRatio="431" activeTab="0"/>
  </bookViews>
  <sheets>
    <sheet name="DICIEMBRE 2023" sheetId="1" r:id="rId1"/>
  </sheets>
  <definedNames/>
  <calcPr fullCalcOnLoad="1"/>
</workbook>
</file>

<file path=xl/sharedStrings.xml><?xml version="1.0" encoding="utf-8"?>
<sst xmlns="http://schemas.openxmlformats.org/spreadsheetml/2006/main" count="313" uniqueCount="252">
  <si>
    <t>RELACION DE INGRESOS Y EGRESOS</t>
  </si>
  <si>
    <t>Cuenta Bancaria No: 111012 CUENTA UNICA DEL TESORO</t>
  </si>
  <si>
    <t xml:space="preserve">Balance Inicial: </t>
  </si>
  <si>
    <t>Fecha</t>
  </si>
  <si>
    <t>No. Ck/Transf.</t>
  </si>
  <si>
    <t>NOMBRE</t>
  </si>
  <si>
    <t>Descripción</t>
  </si>
  <si>
    <t>Debito</t>
  </si>
  <si>
    <t>Crédito</t>
  </si>
  <si>
    <t>ARCHIVO GENERAL DE LA  NACIÓN</t>
  </si>
  <si>
    <t>ARCHIVO GENERAL DE LA NACIÓN</t>
  </si>
  <si>
    <t xml:space="preserve">BALANCE FINAL </t>
  </si>
  <si>
    <t>TOTAL GENERAL</t>
  </si>
  <si>
    <t>Enc de Contabilidad</t>
  </si>
  <si>
    <t>PREPARADO POR :</t>
  </si>
  <si>
    <t xml:space="preserve">FONDO COPIADORAS </t>
  </si>
  <si>
    <t>FONDO REPONIBLES</t>
  </si>
  <si>
    <t xml:space="preserve">BALANCE INICIAL </t>
  </si>
  <si>
    <t>BANCO DE RESERVAS FONDOS REPONIBLES</t>
  </si>
  <si>
    <t>FONDO CAJA CHICA</t>
  </si>
  <si>
    <t>MIGUEL BILFREDO MORENO TEJEDA</t>
  </si>
  <si>
    <t>DISTRIBUIDORES INTERNACIONALES DE PETRÓLEO, S.A.</t>
  </si>
  <si>
    <t>AYUNTAMIENTO DEL DISTRITO NACIONAL</t>
  </si>
  <si>
    <t>MRO MANTENIMIENTO OPERACIÓN &amp; REPARACIÓN, SRL</t>
  </si>
  <si>
    <t>IMPRESORA DE LEÓN, SRL</t>
  </si>
  <si>
    <t>ALEGRE EVENTOS, SRL</t>
  </si>
  <si>
    <t>SEGURO NACIONAL DE SALUD</t>
  </si>
  <si>
    <t>HUMANO SEGUROS, S.A</t>
  </si>
  <si>
    <t>Del 01 AL   AL 31 DE DICIEMBRE DEL 2023</t>
  </si>
  <si>
    <t>PARA REGISTRAR INGRESOS CONTRAPRESTACIONES POR SERVICIOS DE VENTA, FOTOCOPIAS, DERECHO A CERTIFICACIÓN Y CERTIFICACIONES Y VENTA DE LIBROS, SEGÚN RECIBOS DEL 2152 AL 2162 ANEXO</t>
  </si>
  <si>
    <t>PARA REGISTRAR INGRESOS CONTRAPRESTACIONES POR SERVICIOS DE VENTA, FOTOCOPIAS, DERECHO A CERTIFICACIÓN Y CERTIFICACIONES Y VENTA DE LIBROS, SEGÚN RECIBOS DEL 2163 AL 2167 ANEXO</t>
  </si>
  <si>
    <t>NEFTALI DE JESUS GONZALEZ DIAZ</t>
  </si>
  <si>
    <t>PARA REGISTRAR PAGO POR SERVICIOS NOTARIALES A ESTA INSTITUCION , SEGUN LIBRAMIENTO 2912-1</t>
  </si>
  <si>
    <t>BURDIEZ Y COMPANIA, SRL</t>
  </si>
  <si>
    <t>PARA REGISTRAR PAGO POR ADQUISICION DE SILLAS SECRETARIALES Y SILLAS DE VISITA , PARA USO DE ESTA INSTITUCION, SEGUN LIBRAMIENTO 2920-1</t>
  </si>
  <si>
    <t>IDEAS TANGIBLES RD, SRL</t>
  </si>
  <si>
    <t>PARA REGISTRAR PAGO POR ADQISICION DE BARRA DE LUZ Y MEMORIA USEB, PARA ESTA INSTITUCION ,SEGUN LIBRAMIENTO 2935-1</t>
  </si>
  <si>
    <t>MULTIGRABADO SRL</t>
  </si>
  <si>
    <t>PARA REGISTRAR PAGO POR ADQUISICION DE PLACAS DE RECONOCIMIENTO , PARA ESTA INSTITUCION ,SEGUN LIBRAMIENTO 2939-1</t>
  </si>
  <si>
    <t>FLOW SRL</t>
  </si>
  <si>
    <t>PARA REGISTRAR PAGO POR ADQUISICION DE SILLAS DE VISITAS COLOR NEGRO Y SILLONES EJECUTIVO CON BRAZO, PARA USO DE ESTA INSTITUCION , SEGUN LIBRAMIENTO 2961-1</t>
  </si>
  <si>
    <t>PARA REGISTRAR INGRESOS CONTRAPRESTACIONES POR SERVICIOS DE VENTA, FOTOCOPIAS, DERECHO A CERTIFICACIÓN Y CERTIFICACIONES, VENTA DE LIBROS Y PARTICIPACIÓN EN EL VII ENCUENTRO DE ARCHIVO POR LA DIRECCIÓN GENERAL DE MINERIA NCF 358, SEGÚN RECIBOS DEL 2168 AL 2181 ANEXO</t>
  </si>
  <si>
    <t>PARA REGISTRAR INGRESOS CONTRAPRESTACIONES POR SERVICIOS DE VENTA, FOTOCOPIAS, DERECHO A CERTIFICACIÓN Y CERTIFICACIONES Y VENTA DE LIBROS, SEGÚN RECIBOS DEL 2182 AL 2195 ANEXO</t>
  </si>
  <si>
    <t>VITALTECH,SRL</t>
  </si>
  <si>
    <t>PARA REGISTRAR PAGO POR SERVICIOS DE MANTENIMIENTO A UPS PERTENECIENTE A ESTA INSTITUCION, CORRESPONDIENTE A LOS MESES DE OCTUBRE Y NOVIEMBRE 2023,SEGUN LIBRAMIENTO 2964-1</t>
  </si>
  <si>
    <t>ARCHIVO GRAL DE LA NACION</t>
  </si>
  <si>
    <t>PARA REGISTRAR PAGO NO.6 PROYECTO IBERARCHIVO NOVIEMBRE 2023, SEGUN LIBRAMIENTO 2972-1</t>
  </si>
  <si>
    <t>COMPANIA DOMINICANA DE TELEFONOS, C POR. A</t>
  </si>
  <si>
    <t>PARA REGISTRAR PAGO POR SERVICIOS DE TELECOMUNICACIONBRINDADOS A ESTA INSTITUCION, CORRESPONDIENTE AL MES DE OCTUBRE 2023, SEGUN LIBRAMIENTO 2973-1</t>
  </si>
  <si>
    <t>FLORESTERIA ROCEMA SRL</t>
  </si>
  <si>
    <t>PARA REGISTRAR PAGO POR ADQUISICION DE ARREGLOS TIPO PUCHEROS PARA USO DE ESTA INSTITUCION ,SEGUN LIBRAMIENTO 2978-1</t>
  </si>
  <si>
    <t>R&amp;S INNOVATION BUSINESS GROUP IBG,SRL</t>
  </si>
  <si>
    <t>PARA REGISTRAR PAGO  ADQUISICION DE FUNDAS PLASTICA Y FUNDAS ECOLÓGIASPARA LA 10MA. FERIA DEL LIBRO DE HISTORIA DOMINICANA, SEGUN LIBRAMIENTO 2980-1</t>
  </si>
  <si>
    <t>POLYSTONES, SRL</t>
  </si>
  <si>
    <t>PARA REGISTRAR PAGO POR ADQUISICION DE FILM TAPE ,PARA USO DE ESTA INSTITUCION , SEGUN LIBRAMIENTO 2981-1</t>
  </si>
  <si>
    <t>LUIS ALBERTO ALVAREZ LOPEZ</t>
  </si>
  <si>
    <t>PARA REGISTRAR PAGO POR SERVICIOS DE INVESTIGACION, ESTUDIOS PRELIMINARES, TRANSCRIPCIÓN MANUAL, NOTAS, ACTUALIZACIÓN DE ORTOGRAÍA, ORGANIZACIÓN CRONOLÓGICA, DIGITACIÓN, REVISIÓN E INCORPORACIÓN DE LOS ARREGLOS DIGITALES DE VARIOS LIBROS, SEGUN EL LIBRAMIENTO 2983-1</t>
  </si>
  <si>
    <t>PARA REGISTRAR INGRESOS CONTRAPRESTACIONES POR SERVICIOS DE VENTA, FOTOCOPIAS, DERECHO A CERTIFICACIÓN Y CERTIFICACIONES Y VENTA DE LIBROS, SEGÚN RECIBOS DEL 2196 AL 2200 ANEXO</t>
  </si>
  <si>
    <t>LAURA DEVAKI LOGAN MORALES</t>
  </si>
  <si>
    <t>PARA REGISTRAR PAGO POR SEVICIOS DE  DISENO Y DIOGRAMACION PARA EL LIBRO PERIPENCIAS DE UN REVOLUCIONARIO ANTITRUJILLISTA , BASADO EN LINEAS GRAFICA EXISTENTE , PARA ESTA INSTITUCION ,SEGUN LIBRAMIENTO 3000-1</t>
  </si>
  <si>
    <t>PIA MENICUCCI Y ASOC, SRL</t>
  </si>
  <si>
    <t>PARA REGISTRAR PAGO POR SERVICIOS DE DISENO DE CUBIERTA Y DIGRAMACION DEL LIBRO CONSUMO FAMILIAR, DESAFIOS FISCALES Y LA ECONOMIA EN UN MUNDO CONVULSO DE ISIDORO SANTANA, SEGUN EL LIBRAMIENTO 3002-1</t>
  </si>
  <si>
    <t>PARA REGISTRAR INGRESOS CONTRAPRESTACIONES POR SERVICIOS DE VENTA, FOTOCOPIAS, DERECHO A CERTIFICACIÓN Y CERTIFICACIONES Y VENTA DE LIBROS, SEGÚN RECIBOS DEL 2201 AL 2210 ANEXO</t>
  </si>
  <si>
    <t>PARA REGISTRAR INGRESOS CONTRAPRESTACIONES POR SERVICIOS DE VENTA, FOTOCOPIAS, DERECHO A CERTIFICACIÓN Y CERTIFICACIONES Y VENTA DE LIBROS, SEGÚN RECIBOS DEL 2211 AL 2221 ANEXO</t>
  </si>
  <si>
    <t>PARA REGISTRAR INGRESOS CONTRAPRESTACIONES POR SERVICIOS DE VENTA, FOTOCOPIAS, DERECHO A CERTIFICACIÓN Y CERTIFICACIONES Y VENTA DE LIBROS, SEGÚN RECIBOS DEL 2217 AL 2228 ANEXO</t>
  </si>
  <si>
    <t>WINDTELECOM S A</t>
  </si>
  <si>
    <t>PARA REGISTRAR PAGO POR SERVICIOS DE INTERNET BRINDADOS A ESTA INSTITUCION, CORRESPONDIENTE AMES DE NOVIEMBRE 2023, SEGUN EL LIBRAMIENTO 3037-1</t>
  </si>
  <si>
    <t>COMPANIA DOMINICANA DE TELEFONOS</t>
  </si>
  <si>
    <t>PARA REGISTRAR PAGO POR SERVICIOS DE TELECOMUNICACIÓN BRINDADO A ESTA INSTITUCION   CORRESPONDIENTE AL MES DE NOVIEMBRE,SEGUN LIBRAMIENTO 3041-1</t>
  </si>
  <si>
    <t>EDESUR DOMINICANA S.A</t>
  </si>
  <si>
    <t>PARA REGISTRAR PAGO POR SERVICIOS DE ENERGIA ELECTRICA BRINDADOS AL ARCHIVO REGIONAL SUR, CEDE DE HAINA Y LA CEDE CENTRAL, DE ESTA INSTITUCIÓN, CORRESPONDIENTE AL MES DE NOVIEMBRE2023, SEGUN LIBRAMIENTO 3038-1</t>
  </si>
  <si>
    <t>INST NAC DE AGUAS POTABLES Y ALCATARILLADOS</t>
  </si>
  <si>
    <t>PARA REGISTRAR POR PAGO DE SERVICIOS DE ALCANTARLLADO BRINDADOS AL ARCHIVO INTERMEDIO HAINA, CORRESPONDIENTE NOVIEMBRE 2023, SEGUN LIBRAMIENTO 3040-1</t>
  </si>
  <si>
    <t>AGENCIA DE VIAJES MILENIA TOURS, SRL</t>
  </si>
  <si>
    <t>PARA REGISTRAR PAGO POR SERVICIOS ADICIONALES CONTRATACION DE HOTEL PARA LA CELEBRACION DEL 7MO ENCUENTRO NACIONAL DE ARCHIVOS, SEGUNLIBRAMIENTO 3043-1</t>
  </si>
  <si>
    <t>MRO MANTENIMIENTO OPERACION &amp; REPARACION, SRL</t>
  </si>
  <si>
    <t>PARA REGISTRAR PAGO POR ADQUISICION DE VENTILADORES INDUSTRIALES DE PEDESTAL Y HORNOS DE MICROONDAS , PARA USO DE ESTA INSTITUCION , SEGUN EL LIBRAMIENTO 3049-1</t>
  </si>
  <si>
    <t>MUEBLES OMAR , SA</t>
  </si>
  <si>
    <t>PARA REGISTRAR PAGO POR ADQUISICION DE SILLAS EN POLIPROPILENO COLOR NARANJA PARA USO EN ESTA INSTITUCION , SEGUN LIBRAMIENTO 3052-1</t>
  </si>
  <si>
    <t>PARA REGISTRAR INGRESOS CONTRAPRESTACIONES POR SERVICIOS DE VENTA, FOTOCOPIAS, DERECHO A CERTIFICACIÓN Y CERTIFICACIONES Y VENTA DE LIBROS, SEGÚN RECIBOS DEL 2229 AL 2240 ANEXO</t>
  </si>
  <si>
    <t>ORGANIZACION DE ESTADOS IBEROAMERICANOS PARA LA EDUCACION, LA CIENCIA Y CULTURA OEI</t>
  </si>
  <si>
    <t>PARA REGISTRAR PAGO A ORGANIZACION DE ESTADO IBEROAMERICANO PARA LA EDUCACION , LA CIENCIA Y CULTURA, POR ONCE MIL EUROS,  SEGUN LIBRAMIENTO 3058-1</t>
  </si>
  <si>
    <t>EDITORIAL SANTUARIO , EIRL</t>
  </si>
  <si>
    <t>PARA REGISTRAR PAGO POR CONTRATACIÓN DE LABORES  DE INVESTIGACION DE LOS LIBROS "DIARIO DE CAMAÑO EN CUBA (1967-1973).Y DOCUMENTOS, INFORME Y ESTUDIOS (1967- 1973), SEGUN LIBRAMIENTOS 3061-1</t>
  </si>
  <si>
    <t>ARCHIVO GENERAL DE LA NACION</t>
  </si>
  <si>
    <t>PARA REGISTRAR PAGO DE NOMINA PERSONAL DE VIGILANCIA DICIEMBRE 2023,SEGUN LIBRAMIENTO 3073-1</t>
  </si>
  <si>
    <t>EDENORTE DOMINICANA, S.A</t>
  </si>
  <si>
    <t>PARA REGISTRAR PAGO POR SERVICIOS DE ENERGIA ELÉCTRICA BRINDADOS AL ARCHIVO REGIONAL NORTE, CORRESPONDIENTE AL  MES NOVIEMBRE 2023, SEGÚN LIBRAMIENTO 3079-1</t>
  </si>
  <si>
    <t>PARA REGISTRAR INGRESOS POR PARTICIPACIÓN DE EMPLEADO DE LA OFICINA DE REORDENAMIENTO DEL TRANSPORTE, ORGANIZADO POR ESTA INSTITUCIÓN, SEGÚN ANEXO FACTURA  NCF -342</t>
  </si>
  <si>
    <t>PARA REGISTRAR INGRESOS POR TRANSFERENCIA DE GASTOS CORRIENTE CORRESPONDIENTE AL MES DE NNOVIEMBRE 2023, SEGÚN ANEXO</t>
  </si>
  <si>
    <t>PARA REGISTRAR INGRESOS POR TRANSFERENCIA PARA REGALIA PASCUAL  CORRESPONDIENTE AL COLABORADORES DE ESTA INSTITUCIÓN 2023, SEGÚN ANEXO</t>
  </si>
  <si>
    <t>PARA REGISTRAR INGRESOS POR DEVOLUCIÓN FONDOS POR REITEGRO POR MATERNIDAD Y ENFEMEDADES COMUNES</t>
  </si>
  <si>
    <t>EDESUR DOMINICANA, SA</t>
  </si>
  <si>
    <t>PARA REGISTRAR INGRESOS POR TPARTICIPACIÓN EN ELVII ENCUENTRO DE ARCHIVO POR MINISTERIO DE OBRA PUBLICAS, SEGÚN ANEXO</t>
  </si>
  <si>
    <t>PARA REGISTRAR INGRESOS POR PARTICIPACIÓN EN VII ENCUENTRO DE ARCHIVO POR MINISTERIOD TURISMO, SEGÚN ANEXO</t>
  </si>
  <si>
    <t>PARA REGISTRAR PAGO DE NOMINA PERSONAL DE TRAMITE DE PENSIÓN DE DICIEMBRE 2023, SEGÚN LIBRAMIENTO 3065-1</t>
  </si>
  <si>
    <t>PARA REGISTRAR PAGO NOMINAS DE PERSONAL CON CARÁCTER EVENTUAL DICIEMBRE 2023, SEGÚN LIBRAMIENTO 3067-1</t>
  </si>
  <si>
    <t>PARA REGISTRAR PAGO NOMINAS DE PERSONAL SUPLENCIA DICIEMBRE 2023, SEGÚN LIBRAMIENTO 3069-1</t>
  </si>
  <si>
    <t>PARA REGISTRAR PAGO NOMINAS DE PERSONAL TEMPORAL FIJO EN CARGO DE CARRERA  DICIEMBRE 2023, SEGÚN LIBRAMIENTO 3071-1</t>
  </si>
  <si>
    <t>PARA REGISTRAR PAGO NOMINAS DE PERSONAL TEMPORAL  DICIEMBRE 2023, SEGÚN LIBRAMIENTO 3075-1</t>
  </si>
  <si>
    <t>PARA REGISTRAR PAGO NOMINAS DE PERSONAL FIJO DE DICIEMBRE 2023, SEGÚN LIBRAMIENTO 3077-1</t>
  </si>
  <si>
    <t>PARA REGISTRAR PAGO POR SERVICIOS DE RECOLECCIÓN DERESIDUO SOLIDO BRINDADOS A ESTA INSTITUCIÓN, CORRESPONDIENTE AL MES DE DICIEMBRE 2023, SEGÚN LIBRAMIENTO 3078-1</t>
  </si>
  <si>
    <t>CASTING SCORPION, SRL</t>
  </si>
  <si>
    <t>PARA REGISTRAR PAGO POR ADQUISICIÓN DE REFRIGERIOS PARA COLABORADORES DE ESTA INSTITUCIÓN , SEGÚN LIBRAMIENTO 3090-1</t>
  </si>
  <si>
    <t>INSUPLAYSER, SRL</t>
  </si>
  <si>
    <t>PARA REGITRAR PAGO POR ADQUISICIÓN DE PICADERA PARA PERSONAL QUE PARTICIPÓ EN LA 10MA FERIA DEL LIBRO DE HISTORIA DOMINICANA DE ESTA INSTITUCIÓN, SEGÚN LIBRAMIENTO 3092-1</t>
  </si>
  <si>
    <t>TONER DEPOT MULTISERVICIOS EORG, SRL</t>
  </si>
  <si>
    <t>PARA REGISTRAR PAGO POR SERVICIOS DE ALQUILER DE IMPRESORAS BRINDADOS A ESTA INSTITUCIÓN CORRESPONDIENTE A LOS MESES DE OCTUBRE Y NOVIEMBRE 2023, SEGÚN LIBRAMIENTO 3094-1</t>
  </si>
  <si>
    <t>AGUA PLANETA AZUL, C. POR A.</t>
  </si>
  <si>
    <t>PARA REGISTRAR PAGO POR ADQUISICIÓN DE BOTELLONES DE AGUA, CONSUMO DE ESTA INSTITUCIÓN, SEGÚN LIBRAMIENTO 3097-1</t>
  </si>
  <si>
    <t>PARA REGISTRAR INGRESOS CONTRA PRESTACIONES POR VENTAS Y SERVICIOS DE DERECHO A CERTIFICACIONES Y CECERTIFICACIONES VENTA DE LIBROS Y OTROS SEGÚN RECIBOS DEL 2241 AL 2249 ANEXO</t>
  </si>
  <si>
    <t>LOPEZ YAPOR &amp; ASOCIADOS, SRL</t>
  </si>
  <si>
    <t>PARA REGISTRAR PAGO POR 80% RESTANTE POR ADQUISICIÓN DE ESTANTERIAS PARA EL FONDO DE PRESIDENCIA, PERTENECIENTE A ESTA INSTITUCIÓN, SEGÚN LIBRAMIENTO 3106-1</t>
  </si>
  <si>
    <t>PARA REGISTRAR PAGO POR 80% RESTANTE POR ADQUISICIÓN DE ESTANTERIAS PARA EL DEÓSITO, PERTENECIENTE A ESTA INSTITUCIÓN, SEGÚN LIBRAMIENTO 3107-1</t>
  </si>
  <si>
    <t>PARA REGISTRAR PAGO POR 80% RESTANTE POR ADQUISICIÓN DE ESTANTERIAS PARA EL LOTE 2 DE BIBLIOTECA, PERTENECIENTE A ESTA INSTITUCIÓN, SEGÚN LIBRAMIENTO 3108-1</t>
  </si>
  <si>
    <t>CONSTRUTORA PEGUERO ENCARNACIÓN COSTRUPE, SRL</t>
  </si>
  <si>
    <t>PARA REGISTRAR PAGO CUBICACIÓN N0. 4 RESTAURACIÓN DE FINOS E IMPERMEBEALIZANTES DE TECHO DE ESTA INSTITUCIÓN, SEGÚN LIBRAMIENTO 3116-1</t>
  </si>
  <si>
    <t>DISTRIBUIDORES INTERNACIONALES DE PETROLEO, S.A.</t>
  </si>
  <si>
    <t>PARA REGISTRAR PAGOPOR CONSUMO DE COMPUSTIBLES (GASOLINA) A TRAVES  DE TARJETA ELECTRONICAS   DE ESTA INSTITUCIÓN, SEGÚN LIBRAMIENTO 3127-1</t>
  </si>
  <si>
    <t>DISTRIBUIDORES INTERNACIONALES DE PETRÓLEO, S. A.</t>
  </si>
  <si>
    <t>PARA REGISTRAR PAGO CONSUMO DE COMBUSTIBLES (GASOLINA Y GASOIL) A TRAVES DE TARJETA ELÉCTRONICA Y GASOIL A GRANEL 23 DE NOVIEMBRE AL 01 DICIEMBRE 2023, DE ESTA INSTITUCIÓN, SEGÚN LIBRAMIENTO 3133-1</t>
  </si>
  <si>
    <t>PARA REGISTRAR INGRESOS POR PARTICIPACIÓN EN EL VII ENCUENTRO DE ARCHIVO DEL MINISTERIO DE ECONOMIA Y  PLANIFICACIÓN, SEGÚN ANEXO.</t>
  </si>
  <si>
    <t>PARA REGISTRAR INGRESOS POR VENTA Y SERVICIOS CONTRA PRESTACIONES, DERECHOS A CERTIFICACIONES Y CERTIFICACIÓN Y VENTA DE LIBROS , SEGÚN RECIBOS DEL 2250 AL 2255 ANEXO</t>
  </si>
  <si>
    <t>DUBAMED, SRL</t>
  </si>
  <si>
    <t>PARA REGISTRAR PAGO POR ADQUISICIÓN DE GUANTENBDE NITRILO, PARA USO  DE ESTA INSTITUCIÓN, SEGÚN LIBRAMIENTO 3143-1</t>
  </si>
  <si>
    <t>PRARA REGISTRAR PAGO POR ADQUISICIÓN DE TALONARIOS Y SELLOS, PARA EL USO DE ESTA INSTITUCIÓN, SEGÚN LIBRAMIENTO 3145-1</t>
  </si>
  <si>
    <t>DSETA GROUP, SRL</t>
  </si>
  <si>
    <t>PRARA REGISTRAR PAGO POR ADQUISICIÓN DE TRANSFER DE DOS BREAKER PARA PLANTA ELÉCTRICA, DE ESTA INSTITUCIÓN, SEGÚN LIBRAMIENTO 3147-1</t>
  </si>
  <si>
    <t>PADRÓN OFFICE SUPPLAY, SRL</t>
  </si>
  <si>
    <t>PRARA REGISTRAR PAGO POR ADQUISICIÓN DE PAPEL BOND, CINTA ADHESIVAS Y TONER,  PARA EL USO DE ESTA INSTITUCIÓN, SEGÚN LIBRAMIENTO 3150-1</t>
  </si>
  <si>
    <t>EDITORA CORRIPIO,  SAS</t>
  </si>
  <si>
    <t>PRARA REGISTRAR PAGO POR SERVICIOS DE IMPRESIÓN DE LIBROS, PARA EL USO DE ESTA INSTITUCIÓN, SEGÚN LIBRAMIENTO 3154-1</t>
  </si>
  <si>
    <t>LIRU SERVICIOS MULTIPLES, SRL</t>
  </si>
  <si>
    <t>PRARA REGISTRAR PAGO POR ADQUISICIÓN DE ACCESORIOS Y REPUESTOS DE VEHICULOS, PARA EL USO DE ESTA INSTITUCIÓN, SEGÚN LIBRAMIENTO 3156-1</t>
  </si>
  <si>
    <t>VIATECH, SRL</t>
  </si>
  <si>
    <t>PRARA REGISTRAR PAGO POR ADQUISICIÓN DE FUSIBLES PARA LA UNIDAD DE UPS,  PARA EL USO DE ESTA INSTITUCIÓN, SEGÚN LIBRAMIENTO 3158-1</t>
  </si>
  <si>
    <t>PRARA REGISTRAR PAGO POR ADQUISICIÓN DE MEDICAMENTOS PARA EL DISPENSARIO MÉDICO,  DE ESTA INSTITUCIÓN, SEGÚN LIBRAMIENTO 3160-1</t>
  </si>
  <si>
    <t>PA CATERING, SRL</t>
  </si>
  <si>
    <t>PRARA REGISTRAR PAGO POR SERVICIOS DE REFRIGERIOS PARA LOS COLABORADORES Y LOS PARTICIPANTE DE LA 10ma FERIA DEL LIBRO DE HISTORIA DOMINICANA, DE ESTA INSTITUCIÓN, SEGÚN LIBRAMIENTO 3162-1</t>
  </si>
  <si>
    <t>DIVERSIDAD DE ARTICULOS DIVESIDART, SRL</t>
  </si>
  <si>
    <t>PRARA REGISTRAR PAGO POR  SERVICIOS DE MAEMTENIMIENTO Y REPARACIÓN DE LOS SISTEMA DE SEGURIDAD (CÁMARASY CONTROL DE ACCESO, DE ESTA INSTITUCIÓN, SEGÚN LIBRAMIENTO 3166-1</t>
  </si>
  <si>
    <t>RAFAEL DARIO TEJADA TEJADA</t>
  </si>
  <si>
    <t>PRARA REGISTRAR PAGO FINAL  POR SERVISIOS DE CONSULTORIA Y ASISTENCIA TECNICA PARA PROYECTO DE DESARROLLOS EN EL MARCO DEL BICENTENARIO DE LA INDEPENDENCIA ENFIMERA, PARA EL USO DE ESTA INSTITUCIÓN, SEGÚN LIBRAMIENTO 3167-1</t>
  </si>
  <si>
    <t>INFOMATIC, SRL</t>
  </si>
  <si>
    <t>PRARA REGISTRAR PAGO POR SERVICIOS DE LA CREACIÓN DE AMBIENTE DE PRUEVAS PARA EL DEPARTAMENTO DE FILMICOS, DE ESTA INSTITUCIÓN, SEGÚN LIBRAMIENTO 3169-1</t>
  </si>
  <si>
    <t>GRUPO RETMOX, SRL</t>
  </si>
  <si>
    <t>PRARA REGISTRAR PAGO POR SERVICIOS DE FUMIGACIÓN PARA EL TRATAMIENTO DE TERMITAS EN LA SEDE PRINCIPAL  DE ESTA INSTITUCIÓN Y ARCHIVO REGIONAL SUR EN SAN JUAN DE LA MAGUANA, SEGÚN LIBRAMIENTO 3173-1</t>
  </si>
  <si>
    <t>PARA REGISTRAR INGRESOS POR DESCUENTOS ESPECIAL DE NOMINAS DE DICIEMBRE 2023, SEGUN ANEXO</t>
  </si>
  <si>
    <t>PARA REGISTRAR INGRESOS POR VENTA Y SERVICIOS CONTRA PRESTACIONES, DERECHOS A CERTIFICACIONES Y CERTIFICACIÓN, VENTA DE LIBROS, FOTOCOPIAS Y PAGO PARTICIPACIÓN EN VII ENCUENTRO DE ARCHIVO  POR LA TESORERIA NACIONAL, SEGÚN RECIBOS DEL 2256 AL 2268 ANEXO</t>
  </si>
  <si>
    <t>PARA REGISTRAR PAGO VACACIONES NO DISFRUTADADS EX EMPLEADOS DE ESTA INSTITUCIÓN, SEGÚN LIBRAMIENTO 3214-1</t>
  </si>
  <si>
    <t>PARA REGISTRAR PAGO NO. 7  POR PROYETO IBERARCHIVO DICIEMBRE 2023, CON ESTA INSTITUCIÓN,  SEGÚN LIBRAMIENTO 3217-1</t>
  </si>
  <si>
    <t>VITALTECH, SRL</t>
  </si>
  <si>
    <t>PRARA REGISTRAR PAGO POR SERVICIOS DE MANTENIMIENTO A LOS UPS EMERSON Y EATON DEL  DATA CENTER DE  ESTA INSTITUCIÓN, SEGÚN LIBRAMIENTO 3218-1</t>
  </si>
  <si>
    <t>INGENIERIA ELECTROMECÁNICA  Y CONSTRUCIONES DIEGECON, SRL</t>
  </si>
  <si>
    <t>PARA REGISTRAR PAGO POR SERVICIOS DE MANTENIMIENTO PREVENTIVO A GENERADORES ELÉCTRICOS  DE ESTA INSTITUCIÓN CORRESPONDIENTE AL MES DE NOVIEMBRE 2023, SEGÚN LIBRAMIENTO 3220-1</t>
  </si>
  <si>
    <t>AIMARA VERA RIVERON</t>
  </si>
  <si>
    <t>PARA REGISTRAR PAGO POR CORRECCIÓN DE ESTILO DEL LIBRO COMSUMO FAMILIAR, DESAFIO FISCALES Y LA ECONOMIA EN UN MUNDO CONBULSO DE ISIDORO SANTANA ; LA FICCIÓN HISTORICA Y EL ARTE LITERARIO DE LA FABULACIÓN, DE BRUNO ROSARIO CANDELIER, PARA ESTA INSTITUCIÓN, SEGÚN LIBRAMIENTO 3223-1</t>
  </si>
  <si>
    <t>INSTITUTO POSTAL DOMINICANO</t>
  </si>
  <si>
    <t>PARA REGISTRAR PAGO POR SERVICIOS DE ENVIO DE LIBROS HACIA CALI, COLOMBIA; MADRID, ESPAÑA; CIUDAD DE MÉXICO, MÉXICO Y LA   HABANA, CUBA, BRINDADOS A ESTA INSTITUCÓN, SEGÚN LIBRAMIENTO 3225-1</t>
  </si>
  <si>
    <t>PARA REGISTRAR INGRESOS POR VENTA Y SERVICIOS CONTRA PRESTACIONES, DERECHOS A CERTIFICACIONES Y CERTIFICACIÓN Y VENTA DE LIBROS , SEGÚN RECIBOS DEL 2269 AL 2277 ANEXO</t>
  </si>
  <si>
    <t>PARA REGISTRAR PAGO POR VIATICO POR VIAJE A MOCA DICIEMBRE 2023, SEGÚN LIBRAMIENTO 3234-1</t>
  </si>
  <si>
    <t>MARTINEZ TORRES TRAVELING, SRL</t>
  </si>
  <si>
    <t>PARA REGISTRAR PAGO POR SERVICIOS DE ALMUERZOS Y CENAS PARA EMPLEADOS DE ESTA INSTITUCIÓN CORRESPONDIENTE AL MES DE NOVIEMBRE 2023, SEGÚN LIBRAMIENTO 3238-1</t>
  </si>
  <si>
    <t>PARA REGISTRA INGESOS POR CONTRA PRESTACIONES, VENTAS DE SERVICIOS DE : DERECHO A CERTIFICACIÓN, CERTIFICACIÓN Y VENTA DE LIBROS, SEGÚN RECIBOS DEL 2278 AL 2288, ANEXO.</t>
  </si>
  <si>
    <t>PARA REGISTRAR PAGO POR ADQUISICIÓN DE CAMILLA DE TRAUMA, COLLARINES CERVICALES Y TIJERAS PARA DISPENSARIO MEDICO DE ESTA INSTITUCIÓN, SEGÚN LIBRAMIENTO 3245-1</t>
  </si>
  <si>
    <t>JC FUSIÓN TECNOLÓGICA, SRL</t>
  </si>
  <si>
    <t>PARA REGISTRAR PAGO POR ADQUISICION DE ESCANER HP SCANJET PRO 2600F1PARA USO DE ESTA INSTITUCIÓN, SEGÚN LIBRAMIENTO 3246-1</t>
  </si>
  <si>
    <t>PARA REGISTRAR PAGO POR ADQUISICION DEMAQUINA LIMPIADORA BETACAM PROLINE 4100 CCD, PARA USO DE ESTA INSTITUCIÓN, SEGÚN LIBRAMIENTO 3247-1</t>
  </si>
  <si>
    <t>OREX DIGITAL, SRL</t>
  </si>
  <si>
    <t>PARA REGISTRAR PAGO POR ADQUISICION DEL SERVICIO DE SOPORTE Y MANTENIMIENTO DE LOS SISTEMA KOHA PARA USO DE ESTA INSTITUCIÓN, SEGÚN LIBRAMIENTO 3248-1</t>
  </si>
  <si>
    <t>EZER RAFAEL BAEZ TORRES</t>
  </si>
  <si>
    <t>PARA REGISTRAR PAGO POR SERVICIO DE IMPRESIÓN DEL CUADERNO HISTORIETA DEL HIMNO DOMINICANO, PARA USO DE ESTA INSTITUCIÓN, SEGÚN LIBRAMIENTO 3250-1</t>
  </si>
  <si>
    <t>RUFINO SANCHE MORILLO</t>
  </si>
  <si>
    <t>PARA REGISTRAR PAGO ANTICIPO DEL( 20% INICIAL) PARA PROCESO DE REVESTIMIENTO EN MARMOL DE LAS COLUMNAS EXTERIORES DE ESTA INSTITUCIÓN, SEGUN LIBRAMIENTO 3251-1</t>
  </si>
  <si>
    <t>GUILLEN ROSA &amp; ASOCIADOS, SRL</t>
  </si>
  <si>
    <t>PARA REGISTRAR PAGOPOR SERVICIO PARA LA ELABORACIÓN DE ESTUDIOS DE CALCULOS ESTRUCTURALES PARA ALMACÉN DE TRES NIVELES EN EL DEPÓSITO INTERMEDIO DE HAINA  DE ESTA INSTITUCIÓN, SEGUN LIBRAMIENTO 3253-1</t>
  </si>
  <si>
    <t>CORPORACIÓN DEL ACUEDUCTO Y ALCANTARILLADOS DE SANTO DOMINGO</t>
  </si>
  <si>
    <t>PARA REGISTRAR PAGO POR SERVICIO DE ACUEDUCTOS Y ALCANTARILLADOS BRINDADOS A  ESTA INSTITUCIÓN CORRESPONDIENTE AL MES DE DICIEMBRE 2023, SEGUN LIBRAMIENTO 3257-1</t>
  </si>
  <si>
    <t>ELECTROCONSTRUCONT, SRL</t>
  </si>
  <si>
    <t>PARA REGISTRAR PAGO POR ADQUISICIÓN DE PANELES DE CONTROLY PROTECCIÓN PARA TRANSFER DE 2500 AMPÉRES, DE ESTA INSTITUCIÓN, SEGUN LIBRAMIENTO 3259-1</t>
  </si>
  <si>
    <t>PARA REGISTRAR PAGO POR ALQUILER Y MONTAJES DE CARPAS CON ACCESORIOS PARA SER UTILIZADAS EN LA 10ma  FERIA DEL LIBRO  DE HISTORIA DOMINICANA, DE ESTA INSTITUCIÓN, SEGUN LIBRAMIENTO 3260-1</t>
  </si>
  <si>
    <t>BUITECO, SRL</t>
  </si>
  <si>
    <t>PARA REGISTRAR PAGO 80% RESTANTE  POR ADQUISICIÓN DE PACONDICIONADORES DE AIRE PARA USO EN DIFERENTES DEPARTAMENTO DE ESTA INSTITUCIÓN, SEGUN LIBRAMIENTO 3262-1</t>
  </si>
  <si>
    <t>PARA REGISTRAR PAGO POR GASTOS DE REPRESENTACIÓN DE NOVIEMBRE 2023, SEGÚN LIBRAMIENTO 3282-1</t>
  </si>
  <si>
    <t>PARA REGISTRAR INGRESOS POR DESCUENTOS ESPECIAL DE NOMINAS CON CARACTER EVENTUALES DE DICIEMBRE 2023, SEGUN ANEXO</t>
  </si>
  <si>
    <t>PARA REGISTRAR INGRESOS POR PARTICIPACIÓN EN EL VII ENCUENTRO NACIONAL DE ARCHIVO POR EL MINISTERIO DE ENERGIAS Y MINAS ORGANIZADO POR ESTA INSTITUCIÓN, SEGUN ANEXO</t>
  </si>
  <si>
    <t>PARA REGISTRAR INGRESOS POR TRANSFERENCIAS DE CUOTA DE GASTOS CORRIENTE  DE DICIEMBRE 2023, SEGÚN ANEXO</t>
  </si>
  <si>
    <t>PARA REGISTRAR PAGO POR ADMINISTRACIÓN DE SERVICIOS DE SALUD BRINDADOS A EMPLEADOS DE ESTA INSTITUCIÓN, CORRESPONDIENTE AL MES DE ENERO 2024, SEGÚN LIBRAMIENTO 3300-1</t>
  </si>
  <si>
    <t>PARA REGISTRA INGESOS POR CONTRA PRESTACIONES, VENTAS DE SERVICIOS DE : DERECHO A CERTIFICACIÓN, CERTIFICACIÓN, VENTA DE LIBROS, FOTOCOPIAS Y PARTICIPACIÓN EN EL VII ENCUENTRO DE ARCHIVO POR JUNTA DE AVIACIÓN CIVIL,  SEGÚN RECIBOS DEL 2289 AL 2297, ANEXO.</t>
  </si>
  <si>
    <t>PARA REGISTRAR INGRESOS POR  PARTICIPACIÓN EN EL VII ENCUENTRO DE ARCHIVO POR PRSONAL DE LA DGCP ORGANIZADO POR ESSTA INSTITUCIÓN , SEGUN ANEXO</t>
  </si>
  <si>
    <t>CI. COMUNICACIONES INTEGRAL, SRL</t>
  </si>
  <si>
    <t>PARA REGISTRAR PAGO POR DIPLOMADO EN ADMINISTRACIÓN DE RECURSOS HUMANOS RECIBIDO POR AVELARDO RODRIGUEZ Y CAROLINA GIL, EMPLEADOS DE ESTA INSTITUCIÓN, SEGÚN LIIBRAMIENTO 3298-1</t>
  </si>
  <si>
    <t>PARA REGISTRAR PAGO POR ADMINISTRACIÓN DE SERVICIOS DE SALUD BRINDADOS A EMPLEADOS DE ESTA INSTITUCIÓN, SEGÚN LIBRAMIENTO 3299-1</t>
  </si>
  <si>
    <t>PARA REGISTRAR PAGO POR COMPENSACIÓN EXTRAORDINARIA ANUAL 2023, SEGÚN LIBRAMIENTO 3302-1</t>
  </si>
  <si>
    <t>PARA REGISTRAR PAGO ADICIONAL COMPLETIVO NUMERO 2 COMPENSACIÓN EXTRAORDINARIA ANUAL DICIEMBRE 2023</t>
  </si>
  <si>
    <t>PARA REGISTRAR PAGO ADICIONAL COMPLETIVO NUMERO 1 COMPENSACIÓN EXTRAORDINARIA ANUAL DICIEMBRE 2023</t>
  </si>
  <si>
    <t>CONSORCIO DE TARJETAS DOMINICANAS , SA</t>
  </si>
  <si>
    <t>PARA REGISTRAR PAGO  RECARGA PASO RÁPIDO PARA LA FLOTILLA DE VEHICULO DE ESTA INSTITUCIÓN, SEGÚN LIBRAMIENTO 3309-1</t>
  </si>
  <si>
    <t>PARA REGISTRAR PAGO POR ADQUISICIÓN DE GUANTES Y BOTIQUINES DE PRIMERO AUXILIOS PARA USO DE ESTA INSTITUCIÓN, SEGÚN LIBRAMIENTO 3310-1</t>
  </si>
  <si>
    <t>WINDTELECOM, S.A</t>
  </si>
  <si>
    <t>PARA REGISTRAR PAGO POR SERVICIOS DE INTERNET BRINDADAS A ESTA INSTITUCIÓN CORRESPONDIENTE AL MES DE DICIEMBRE 2023, SEGÚN LIBRAMIENTO 3312-1</t>
  </si>
  <si>
    <t>PARA REGISTRAR PAGO POR ADQUISICIÓN DE ALCOHOL Y HEXANO PARA USO DE ESTA INSTITUCIÓN, SEGÚN LIBRAMIENTO 3315-1</t>
  </si>
  <si>
    <t>B &amp; H MOBILIARIO, S.A.</t>
  </si>
  <si>
    <t>PARA REGISTRAR PAGO POR ADQUISICIÓN DE  ESTACIÓN DE TRABAJO, ESCRITORIO Y ARMARIO METÁLICO PARA USOEN DIFERENTES OFICINAS  DE ESTA INSTITUCIÓN, SEGÚN LIBRAMIENTO 3319-1</t>
  </si>
  <si>
    <t>PADRON OFFICE SUPPLAY, SRL</t>
  </si>
  <si>
    <t>PARA REGISTRAR PAGO POR ADQUISICIÓN DE PAPEL BOND, CINTA ADHESIVAS Y TONERS  PARA USO DE ESTA INSTITUCIÓN, SEGÚN LIBRAMIENTO 3320-1</t>
  </si>
  <si>
    <t>PARA REGISTRAR PAGO POR CONSUMO DE COMBUSTIBLES (GASOLINA Y GASOIL) A TRAVES DE LA TARJETAS ELECTRONICAS ASIGNADAS A EMPLEADOS DE ESTA INSTITUCIÓN, SEGÚN LIBRAMIENTO 3322-1</t>
  </si>
  <si>
    <t>PARA REGISTRA INGESOS POR CONTRA PRESTACIONES, VENTAS DE SERVICIOS DE : DERECHO A CERTIFICACIÓN, CERTIFICACIÓN,  VENTA DE LIBROS Y FOTOCOPIAS, SEGÚN RECIBOS DEL 2298 AL 2307, ANEXO.</t>
  </si>
  <si>
    <t>PARA REGISTRAR INGRESOS POR TRANSFERENCIAS DE GASTOS DE CAPITAL CORRESPONDIENTE AL MES DE DICIEMBRE 2023, SEGÚN ANEXO</t>
  </si>
  <si>
    <t>PARA REGISTRAR PAGO POR SERVICIOS DE ALQUILER DE IMPRESORAS PARA USO EN DIFERENTES DEPARTAMENTOS DE ESTA INTITUCIÓN CORRESPPONDIENTE AL MES DE DICIEMBRE 2023, SEGÚN LIBRAMIENTO 3327-1</t>
  </si>
  <si>
    <t>DRL &amp; ASOCIADOS, SRL</t>
  </si>
  <si>
    <t>PARA REGISTRAR PAGO POR SERVICIO DE CALIBRACIÓN PARA LOS EQUIPOS PSICRÓMETRO DIGITAL Y OXIMETRO, DE ESTA INSTITUCIÓN, SEGÚN LIBRAMIENTO 3341-1</t>
  </si>
  <si>
    <t>VINFRA, S.A.</t>
  </si>
  <si>
    <t>PARA REGISTRAR PAGO POR SERVICIO DE REPARACIÓN, ACTUALIZACIÓN, MANTENIMIENTO Y MEJOREAS DE LOS ESCANERES DE ESTA INSTITUCIÓN, SEGÚN LIBRAMIENTO 3342-1</t>
  </si>
  <si>
    <t>PARA REGISTRAR PAGO POR ADQUISICIÓN DE SHEETROCK PARA MURO DEL DEPÓSITO DE BIBLIOTECA DE ESTA INSTITUCIÓN, SEGÚN LIBRAMIENTO 3345-1</t>
  </si>
  <si>
    <t>VIDEOCINE PALAU, SRL</t>
  </si>
  <si>
    <t>PARA REGISTRAR PAGO POR ADQUISICIÓN DE  SISTEMA SINCRONIZADO DE REPRODUCCIÓN Y GRABACIÓN DE MATERIALES AUDIOVISUALES DE DIFERENTES FORMATOS,  DE ESTA INSTITUCIÓN, SEGÚN LIBRAMIENTO 3346-1</t>
  </si>
  <si>
    <t>INVERSIONES TIMISOARA, SRL</t>
  </si>
  <si>
    <t>PARA REGISTRAR PAGO ANTICIPO 20% POR ADQUISICIÓN E INSTALACIÓN DE BATERIAS PARA UPS,  DE ESTA INSTITUCIÓN, SEGÚN LIBRAMIENTO 3349-1</t>
  </si>
  <si>
    <t>BANCO DE RESERVAS DE LA REPÚBLICA DOMINICANA, BANCO DE SERVICIOS MULTIPLES, S.A</t>
  </si>
  <si>
    <t>PARA REGISTRAR PAGO FIDEICOMISO DE ADMINISTRACIÓN FACTORING GUBERNAMENTAL RESERVAS CORRESPONDIENTE A FACTURA B1500000192 DE DIGITAL BUSINNESS GROUP POR ADQUISICIÓN DE INFRAESTRUTURA DE DATA CENTER PARA USO DE LOS DIFERENTE DEPARTAMENTOS DE ESTA INSTITUCIÓN, SEGÚN LIBRAMIENTO 3356-1</t>
  </si>
  <si>
    <t>DIVERSIDAD DE ARYTICULOS DIVERSIDART, SRL</t>
  </si>
  <si>
    <t>PARA  REGISTRAR PAGO PORADQUISICIÓN Y SERVICIO DE MANTENIMIIENTO DE DETECTORES DE HUMO, PARA ESTA INSTITUCIÓN, SEGÚN LIBRAMIENTO 3358-1</t>
  </si>
  <si>
    <t>VICTOR GARCIA AIRE ACONDICIONADO</t>
  </si>
  <si>
    <t>PARA  REGISTRAR PAGO POR ADQUISICIÓN DE COMPRESOR DE 5 TONELADAS Y EVAPORADOR DE 60000BTU TIPO MANEJADORA, PARA USO DE  ESTA INSTITUCIÓN, SEGÚN LIBRAMIENTO 3364-1</t>
  </si>
  <si>
    <t>SINERGIT, SA.</t>
  </si>
  <si>
    <t>PARA  REGISTRAR PAGO POR ADQUISICIÓN  DE UNIDADES DE ALMACENAMIENTO HPE MSA 12TBSAS, PARA USO DE ESTA INSTITUCIÓN, SEGÚN LIBRAMIENTO 3369-1</t>
  </si>
  <si>
    <t>IMPREDOM, SRL</t>
  </si>
  <si>
    <t>PARA REGISTRAR PAGO 80% FINAL POR SERVICIOS DE IMPRESIÓN DE LOS LIBROS "LA PANDILLA", "RESISTENCIA PATRIOTICA", "EL PRIMER VIAJE DE QUIJOTE A STO. DOM." Y "REP. DOM. EN LA PRENSA INTERNACIONAL" PARA ESTA INSTITUCIÓN, SEGÚN LIBRAMIENTO 3372-1</t>
  </si>
  <si>
    <t>GTGINDUSTRIAL,SRL</t>
  </si>
  <si>
    <t>PARA REGISTRAL PAGO ADQUISICIÓN DE ALCOHOL ISOPROPILICO AL 70% PARA USO DE ESTA INSTITUCIÓN, SEGÚN LIBRAMIENTO 3374-1</t>
  </si>
  <si>
    <t>MLD ALTEKNATIVA TECH, SRL</t>
  </si>
  <si>
    <t>PARA REGISTRAL PAGO ADQUISICIÓN DE EQUIPOS INFORMATICOS  PARA USO DE ESTA INSTITUCIÓN, SEGÚN LIBRAMIENTO 3376-1</t>
  </si>
  <si>
    <t>BLANCO &amp; PRIETO SERVICIOS MULTIGRÁFICOS, SRL</t>
  </si>
  <si>
    <t>PARA REGISTRAL PAGO ADQUISICIÓN DE SEÑALETICAS  PARA USO DE ESTA INSTITUCIÓN, SEGÚN LIBRAMIENTO 3378-1</t>
  </si>
  <si>
    <t>GRUPO DIARIO LIBRE, S.A</t>
  </si>
  <si>
    <t>PARA REGISTRAL PAGO POR PUBLICACIÓN DE RESOLUCIÓN NO. 002-2023, DE LA COMISIÓN DE EVALUACIÓN Y ACCESO DE FONDOS DOCUMENTALES  DE ESTA INSTITUCIÓN, SEGÚN LIBRAMIENTO 3379-1</t>
  </si>
  <si>
    <t>PARA REGISTRAR PAGO HORAS EXTRAS CORRESPONDIENTE AL MES DE NOVIEMBRE 2023, SEGÚN LIBRAMIENTO 3381-1</t>
  </si>
  <si>
    <t>PARA REGISTRAR PAGO POR HORAS EXTRAS CORRESPONDIENTE AL MES DE OCTUBRE 2023, SEGÚN LIBRAMIENTO 3386-1</t>
  </si>
  <si>
    <t>VINFRA, SA</t>
  </si>
  <si>
    <t>PRA REGISTRA PAGO POR  ADQUISICIÓN DE SERVICIOS DE SOPORTE Y MANTENIMIENTO DEL SISTEMA SUITE 102, SEGÚN LIBRAMIENTO 3242-1</t>
  </si>
  <si>
    <t>PARA REGISTRAR GASTOS BANCARIO DE CARNET POR DESCUENTOS EN COBROS CON TARJETA DE CREDITO DEL MES DE DICIEMBRE  2023, SEGÚN ANEXP</t>
  </si>
  <si>
    <t>PARA REGISTRAR INGRESOS POR AVISO DE CREDITO DE TESORERIA NACIONAL A CUENTA DEL TESORO, SEGÚN ANEXO</t>
  </si>
  <si>
    <t>PARA REGISTRAR LIBRAMIENTO 2303 POR PAGO SUPLENCIA DE OCTUBRE 2023, SEGÚN LIBRAMIENTO 2303-1</t>
  </si>
  <si>
    <t>PARA REGISTRAR AJUSTE A CUENTA POR ANULAMIENTO O RECHAZO DE LIBRAMIENTO 2852-1 DE NONIEMBRE 2023, ENTRADA  2023110057, SEGUN ANEXO</t>
  </si>
  <si>
    <t>PARA REGISTRAR AJUSTE POR LIBRAMIENTO ANULADO No.2613 DE NOVIEMBRE 2023 ENTRADA DE DIARIO 2023110012, SEGÚN ANEXO</t>
  </si>
  <si>
    <t>PARA REGISTRAR AJUSTE POR  LA ANULACIÓN DE LOS LIBRAMIENTO 1613-1,2522-1,2821 Y 2775-1, SEGÚN ANEXO</t>
  </si>
  <si>
    <t>PARA REGISTRAR AJUSTE POR LA ANULACIÓN DE LOS LIBRAMIENTO 2044, 2053, 2495,2785 Y 3150, SEGÚN ANEXO</t>
  </si>
  <si>
    <t>PARA REGISTRAR REGULARIZACION DEL CK 19 DE FECHA 16/03/2023</t>
  </si>
  <si>
    <t>REPOSICIÓN DEL FONDO REPONIBLE INSTITUCIONAL CORRESPONDIENTE A LOS RECIBOS DEL 15522 AL 15536, DE FECHAS 13/11/2023 HASTA EL 29/11/2023.</t>
  </si>
  <si>
    <t>PARA REGISTRAR DEPÓSITO DE CIERRE DE CAJA CHICA AL 31 DE DICIEMBRE 2023, SEGÚN ANEXO</t>
  </si>
  <si>
    <t>PARA REGISTRAR GASTOS BANCARIO CORRESPONDIENTE AL MES DE DICIEMBRE 2023, SEGÚN ANEXO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</si>
</sst>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h\:mm\:ss\ AM/PM"/>
    <numFmt numFmtId="166" formatCode="dd/mm/yyyy&quot;  &quot;h\:mm\:ss\ AM/PM"/>
    <numFmt numFmtId="167" formatCode="########0"/>
    <numFmt numFmtId="168" formatCode="###,###,##0.00"/>
    <numFmt numFmtId="169" formatCode="_-* #,##0_-;\-* #,##0_-;_-* &quot;-&quot;??_-;_-@_-"/>
    <numFmt numFmtId="170" formatCode="_-* #,##0.00_-;\-* #,##0.00_-;_-* &quot;-&quot;??_-;_-@_-"/>
    <numFmt numFmtId="171" formatCode="\ dd/mm/yyyy&quot;  &quot;h\:mm\:ss\ AM/PM"/>
    <numFmt numFmtId="172" formatCode="[$-1C0A]dddd\,\ d\ &quot;de&quot;\ mmmm\ &quot;de&quot;\ yyyy"/>
    <numFmt numFmtId="173" formatCode="#,##0.0"/>
  </numFmts>
  <fonts count="50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3">
    <xf numFmtId="0" fontId="0" fillId="0" borderId="0" xfId="0" applyAlignment="1">
      <alignment vertical="top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9" fontId="2" fillId="0" borderId="0" xfId="0" applyNumberFormat="1" applyFont="1" applyAlignment="1">
      <alignment vertical="center" wrapText="1"/>
    </xf>
    <xf numFmtId="39" fontId="2" fillId="0" borderId="0" xfId="0" applyNumberFormat="1" applyFont="1" applyAlignment="1">
      <alignment horizontal="center" vertical="center" wrapText="1"/>
    </xf>
    <xf numFmtId="0" fontId="4" fillId="0" borderId="0" xfId="53" applyFont="1" applyAlignment="1">
      <alignment horizontal="center" vertical="center"/>
      <protection/>
    </xf>
    <xf numFmtId="0" fontId="42" fillId="0" borderId="0" xfId="53" applyAlignment="1">
      <alignment horizontal="center"/>
      <protection/>
    </xf>
    <xf numFmtId="0" fontId="1" fillId="0" borderId="0" xfId="0" applyFont="1" applyAlignment="1">
      <alignment horizontal="center" vertical="center" wrapText="1"/>
    </xf>
    <xf numFmtId="39" fontId="0" fillId="0" borderId="0" xfId="0" applyNumberFormat="1" applyAlignment="1">
      <alignment vertical="top"/>
    </xf>
    <xf numFmtId="39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4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171" fontId="0" fillId="0" borderId="0" xfId="0" applyNumberFormat="1" applyAlignment="1">
      <alignment vertical="top"/>
    </xf>
    <xf numFmtId="43" fontId="6" fillId="33" borderId="10" xfId="47" applyFont="1" applyFill="1" applyBorder="1" applyAlignment="1">
      <alignment horizontal="center" vertical="center" wrapText="1"/>
    </xf>
    <xf numFmtId="43" fontId="6" fillId="33" borderId="11" xfId="47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vertical="top"/>
    </xf>
    <xf numFmtId="0" fontId="5" fillId="0" borderId="12" xfId="0" applyFont="1" applyBorder="1" applyAlignment="1">
      <alignment vertical="top" wrapText="1"/>
    </xf>
    <xf numFmtId="0" fontId="6" fillId="0" borderId="12" xfId="53" applyNumberFormat="1" applyFont="1" applyFill="1" applyBorder="1" applyAlignment="1" applyProtection="1">
      <alignment horizontal="left" vertical="top" wrapText="1"/>
      <protection/>
    </xf>
    <xf numFmtId="4" fontId="5" fillId="0" borderId="12" xfId="0" applyNumberFormat="1" applyFont="1" applyBorder="1" applyAlignment="1">
      <alignment vertical="top"/>
    </xf>
    <xf numFmtId="14" fontId="7" fillId="0" borderId="13" xfId="0" applyNumberFormat="1" applyFont="1" applyBorder="1" applyAlignment="1">
      <alignment vertical="top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6" fillId="33" borderId="15" xfId="53" applyFont="1" applyFill="1" applyBorder="1" applyAlignment="1">
      <alignment horizontal="center" vertical="center" wrapText="1"/>
      <protection/>
    </xf>
    <xf numFmtId="14" fontId="6" fillId="33" borderId="16" xfId="53" applyNumberFormat="1" applyFont="1" applyFill="1" applyBorder="1" applyAlignment="1">
      <alignment horizontal="center" vertical="center" wrapText="1"/>
      <protection/>
    </xf>
    <xf numFmtId="0" fontId="6" fillId="33" borderId="17" xfId="53" applyFont="1" applyFill="1" applyBorder="1" applyAlignment="1">
      <alignment horizontal="center" vertical="center" wrapText="1"/>
      <protection/>
    </xf>
    <xf numFmtId="14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wrapText="1"/>
      <protection/>
    </xf>
    <xf numFmtId="0" fontId="7" fillId="0" borderId="13" xfId="0" applyFont="1" applyBorder="1" applyAlignment="1">
      <alignment vertical="top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vertical="center" wrapText="1"/>
    </xf>
    <xf numFmtId="0" fontId="3" fillId="34" borderId="0" xfId="53" applyFont="1" applyFill="1" applyAlignment="1">
      <alignment horizontal="center" vertical="center" wrapText="1"/>
      <protection/>
    </xf>
    <xf numFmtId="0" fontId="3" fillId="34" borderId="0" xfId="53" applyFont="1" applyFill="1" applyBorder="1" applyAlignment="1">
      <alignment horizontal="center" vertical="center" wrapText="1"/>
      <protection/>
    </xf>
    <xf numFmtId="0" fontId="6" fillId="33" borderId="23" xfId="53" applyFont="1" applyFill="1" applyBorder="1" applyAlignment="1">
      <alignment horizontal="center" vertical="center" wrapText="1"/>
      <protection/>
    </xf>
    <xf numFmtId="0" fontId="6" fillId="33" borderId="24" xfId="53" applyFont="1" applyFill="1" applyBorder="1" applyAlignment="1">
      <alignment horizontal="center" vertical="center" wrapText="1"/>
      <protection/>
    </xf>
    <xf numFmtId="0" fontId="6" fillId="33" borderId="25" xfId="53" applyFont="1" applyFill="1" applyBorder="1" applyAlignment="1">
      <alignment horizontal="center" vertical="center" wrapText="1"/>
      <protection/>
    </xf>
    <xf numFmtId="0" fontId="6" fillId="33" borderId="26" xfId="53" applyFont="1" applyFill="1" applyBorder="1" applyAlignment="1">
      <alignment horizontal="center" vertical="center" wrapText="1"/>
      <protection/>
    </xf>
    <xf numFmtId="0" fontId="6" fillId="33" borderId="15" xfId="53" applyFont="1" applyFill="1" applyBorder="1" applyAlignment="1">
      <alignment horizontal="center" vertical="center" wrapText="1"/>
      <protection/>
    </xf>
    <xf numFmtId="14" fontId="25" fillId="0" borderId="12" xfId="0" applyNumberFormat="1" applyFont="1" applyBorder="1" applyAlignment="1">
      <alignment vertical="top"/>
    </xf>
    <xf numFmtId="1" fontId="25" fillId="0" borderId="12" xfId="0" applyNumberFormat="1" applyFont="1" applyBorder="1" applyAlignment="1">
      <alignment vertical="top"/>
    </xf>
    <xf numFmtId="0" fontId="25" fillId="0" borderId="12" xfId="0" applyFont="1" applyBorder="1" applyAlignment="1">
      <alignment vertical="top" wrapText="1"/>
    </xf>
    <xf numFmtId="4" fontId="25" fillId="0" borderId="12" xfId="0" applyNumberFormat="1" applyFont="1" applyBorder="1" applyAlignment="1">
      <alignment vertical="top"/>
    </xf>
    <xf numFmtId="14" fontId="26" fillId="0" borderId="13" xfId="0" applyNumberFormat="1" applyFont="1" applyBorder="1" applyAlignment="1">
      <alignment vertical="top"/>
    </xf>
    <xf numFmtId="1" fontId="26" fillId="0" borderId="12" xfId="0" applyNumberFormat="1" applyFont="1" applyBorder="1" applyAlignment="1">
      <alignment vertical="top"/>
    </xf>
    <xf numFmtId="0" fontId="26" fillId="0" borderId="12" xfId="0" applyFont="1" applyBorder="1" applyAlignment="1">
      <alignment vertical="top" wrapText="1"/>
    </xf>
    <xf numFmtId="0" fontId="27" fillId="0" borderId="12" xfId="53" applyNumberFormat="1" applyFont="1" applyFill="1" applyBorder="1" applyAlignment="1" applyProtection="1">
      <alignment horizontal="left" vertical="top" wrapText="1"/>
      <protection/>
    </xf>
    <xf numFmtId="4" fontId="26" fillId="0" borderId="12" xfId="0" applyNumberFormat="1" applyFont="1" applyBorder="1" applyAlignment="1">
      <alignment vertical="top"/>
    </xf>
    <xf numFmtId="43" fontId="28" fillId="35" borderId="27" xfId="47" applyFont="1" applyFill="1" applyBorder="1" applyAlignment="1">
      <alignment horizontal="center" vertical="center" wrapText="1"/>
    </xf>
    <xf numFmtId="39" fontId="29" fillId="0" borderId="27" xfId="0" applyNumberFormat="1" applyFont="1" applyBorder="1" applyAlignment="1">
      <alignment vertical="center" wrapText="1"/>
    </xf>
    <xf numFmtId="39" fontId="29" fillId="0" borderId="27" xfId="0" applyNumberFormat="1" applyFont="1" applyBorder="1" applyAlignment="1">
      <alignment vertical="top"/>
    </xf>
    <xf numFmtId="39" fontId="30" fillId="0" borderId="27" xfId="0" applyNumberFormat="1" applyFont="1" applyBorder="1" applyAlignment="1">
      <alignment vertical="top"/>
    </xf>
    <xf numFmtId="43" fontId="31" fillId="0" borderId="12" xfId="47" applyFont="1" applyBorder="1" applyAlignment="1">
      <alignment horizontal="center" vertical="center" wrapText="1"/>
    </xf>
    <xf numFmtId="43" fontId="31" fillId="0" borderId="27" xfId="47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43" fontId="29" fillId="0" borderId="28" xfId="47" applyNumberFormat="1" applyFont="1" applyBorder="1" applyAlignment="1">
      <alignment horizontal="center" vertical="center" wrapText="1"/>
    </xf>
    <xf numFmtId="14" fontId="29" fillId="0" borderId="13" xfId="0" applyNumberFormat="1" applyFont="1" applyBorder="1" applyAlignment="1">
      <alignment vertical="top"/>
    </xf>
    <xf numFmtId="1" fontId="31" fillId="0" borderId="12" xfId="0" applyNumberFormat="1" applyFont="1" applyBorder="1" applyAlignment="1">
      <alignment vertical="top"/>
    </xf>
    <xf numFmtId="0" fontId="31" fillId="0" borderId="12" xfId="0" applyFont="1" applyBorder="1" applyAlignment="1">
      <alignment horizontal="left" vertical="center" wrapText="1"/>
    </xf>
    <xf numFmtId="0" fontId="28" fillId="0" borderId="12" xfId="53" applyNumberFormat="1" applyFont="1" applyFill="1" applyBorder="1" applyAlignment="1" applyProtection="1">
      <alignment horizontal="left" vertical="top" wrapText="1"/>
      <protection/>
    </xf>
    <xf numFmtId="4" fontId="31" fillId="0" borderId="12" xfId="0" applyNumberFormat="1" applyFont="1" applyBorder="1" applyAlignment="1">
      <alignment horizontal="center" vertical="center" wrapText="1"/>
    </xf>
    <xf numFmtId="14" fontId="31" fillId="0" borderId="13" xfId="0" applyNumberFormat="1" applyFont="1" applyBorder="1" applyAlignment="1">
      <alignment vertical="top"/>
    </xf>
    <xf numFmtId="0" fontId="31" fillId="0" borderId="12" xfId="0" applyFont="1" applyBorder="1" applyAlignment="1">
      <alignment vertical="top" wrapText="1"/>
    </xf>
    <xf numFmtId="0" fontId="31" fillId="0" borderId="12" xfId="0" applyFont="1" applyBorder="1" applyAlignment="1">
      <alignment horizontal="center" vertical="center" wrapText="1"/>
    </xf>
    <xf numFmtId="14" fontId="28" fillId="0" borderId="29" xfId="0" applyNumberFormat="1" applyFont="1" applyFill="1" applyBorder="1" applyAlignment="1" applyProtection="1">
      <alignment horizontal="center" vertical="center" wrapText="1"/>
      <protection/>
    </xf>
    <xf numFmtId="0" fontId="28" fillId="0" borderId="30" xfId="0" applyNumberFormat="1" applyFont="1" applyFill="1" applyBorder="1" applyAlignment="1" applyProtection="1">
      <alignment wrapText="1"/>
      <protection/>
    </xf>
    <xf numFmtId="0" fontId="28" fillId="0" borderId="30" xfId="53" applyNumberFormat="1" applyFont="1" applyFill="1" applyBorder="1" applyAlignment="1" applyProtection="1">
      <alignment horizontal="left" vertical="top" wrapText="1"/>
      <protection/>
    </xf>
    <xf numFmtId="0" fontId="31" fillId="0" borderId="30" xfId="0" applyFont="1" applyBorder="1" applyAlignment="1">
      <alignment horizontal="left" vertical="center" wrapText="1"/>
    </xf>
    <xf numFmtId="0" fontId="31" fillId="0" borderId="30" xfId="0" applyFont="1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1800225</xdr:colOff>
      <xdr:row>169</xdr:row>
      <xdr:rowOff>95250</xdr:rowOff>
    </xdr:from>
    <xdr:to>
      <xdr:col>5</xdr:col>
      <xdr:colOff>619125</xdr:colOff>
      <xdr:row>176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b="7936"/>
        <a:stretch>
          <a:fillRect/>
        </a:stretch>
      </xdr:blipFill>
      <xdr:spPr>
        <a:xfrm>
          <a:off x="4314825" y="98555175"/>
          <a:ext cx="2286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</xdr:row>
      <xdr:rowOff>66675</xdr:rowOff>
    </xdr:from>
    <xdr:to>
      <xdr:col>5</xdr:col>
      <xdr:colOff>523875</xdr:colOff>
      <xdr:row>6</xdr:row>
      <xdr:rowOff>47625</xdr:rowOff>
    </xdr:to>
    <xdr:pic>
      <xdr:nvPicPr>
        <xdr:cNvPr id="2" name="3 Imagen" descr="Logo del AG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228600"/>
          <a:ext cx="5524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169</xdr:row>
      <xdr:rowOff>95250</xdr:rowOff>
    </xdr:from>
    <xdr:to>
      <xdr:col>2</xdr:col>
      <xdr:colOff>1095375</xdr:colOff>
      <xdr:row>174</xdr:row>
      <xdr:rowOff>9525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rcRect l="11166" r="10659" b="25389"/>
        <a:stretch>
          <a:fillRect/>
        </a:stretch>
      </xdr:blipFill>
      <xdr:spPr>
        <a:xfrm>
          <a:off x="295275" y="98555175"/>
          <a:ext cx="2009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174"/>
  <sheetViews>
    <sheetView tabSelected="1" zoomScalePageLayoutView="0" workbookViewId="0" topLeftCell="A109">
      <selection activeCell="D76" sqref="D1:D16384"/>
    </sheetView>
  </sheetViews>
  <sheetFormatPr defaultColWidth="11.421875" defaultRowHeight="12.75"/>
  <cols>
    <col min="1" max="1" width="8.57421875" style="1" customWidth="1"/>
    <col min="2" max="2" width="9.57421875" style="1" customWidth="1"/>
    <col min="3" max="3" width="19.57421875" style="3" customWidth="1"/>
    <col min="4" max="4" width="41.00390625" style="3" customWidth="1"/>
    <col min="5" max="5" width="11.00390625" style="3" customWidth="1"/>
    <col min="6" max="6" width="10.7109375" style="1" customWidth="1"/>
    <col min="7" max="7" width="16.7109375" style="8" customWidth="1"/>
    <col min="8" max="8" width="11.421875" style="11" customWidth="1"/>
    <col min="9" max="9" width="14.28125" style="1" bestFit="1" customWidth="1"/>
    <col min="10" max="13" width="11.421875" style="1" customWidth="1"/>
    <col min="14" max="14" width="13.8515625" style="1" bestFit="1" customWidth="1"/>
    <col min="15" max="16384" width="11.421875" style="1" customWidth="1"/>
  </cols>
  <sheetData>
    <row r="2" ht="12.75"/>
    <row r="3" ht="12.75"/>
    <row r="4" ht="12.75"/>
    <row r="5" ht="12.75"/>
    <row r="6" ht="12.75"/>
    <row r="7" ht="12.75"/>
    <row r="9" spans="1:7" ht="18">
      <c r="A9" s="36" t="s">
        <v>0</v>
      </c>
      <c r="B9" s="36"/>
      <c r="C9" s="36"/>
      <c r="D9" s="36"/>
      <c r="E9" s="36"/>
      <c r="F9" s="36"/>
      <c r="G9" s="36"/>
    </row>
    <row r="10" spans="1:7" ht="18.75" thickBot="1">
      <c r="A10" s="37" t="s">
        <v>28</v>
      </c>
      <c r="B10" s="37"/>
      <c r="C10" s="37"/>
      <c r="D10" s="37"/>
      <c r="E10" s="37"/>
      <c r="F10" s="37"/>
      <c r="G10" s="37"/>
    </row>
    <row r="11" spans="1:7" ht="12.75">
      <c r="A11" s="38" t="s">
        <v>1</v>
      </c>
      <c r="B11" s="39"/>
      <c r="C11" s="39"/>
      <c r="D11" s="39"/>
      <c r="E11" s="39"/>
      <c r="F11" s="39"/>
      <c r="G11" s="40"/>
    </row>
    <row r="12" spans="1:11" ht="13.5" thickBot="1">
      <c r="A12" s="41"/>
      <c r="B12" s="42"/>
      <c r="C12" s="27"/>
      <c r="D12" s="27"/>
      <c r="E12" s="42" t="s">
        <v>2</v>
      </c>
      <c r="F12" s="42"/>
      <c r="G12" s="17">
        <v>144783898.85</v>
      </c>
      <c r="I12" s="9"/>
      <c r="K12" s="10"/>
    </row>
    <row r="13" spans="1:7" ht="38.25">
      <c r="A13" s="28" t="s">
        <v>3</v>
      </c>
      <c r="B13" s="29" t="s">
        <v>4</v>
      </c>
      <c r="C13" s="29" t="s">
        <v>5</v>
      </c>
      <c r="D13" s="29" t="s">
        <v>6</v>
      </c>
      <c r="E13" s="29" t="s">
        <v>7</v>
      </c>
      <c r="F13" s="29" t="s">
        <v>8</v>
      </c>
      <c r="G13" s="18" t="s">
        <v>9</v>
      </c>
    </row>
    <row r="14" spans="1:7" ht="67.5">
      <c r="A14" s="43">
        <v>45261</v>
      </c>
      <c r="B14" s="44">
        <v>576</v>
      </c>
      <c r="C14" s="45" t="s">
        <v>10</v>
      </c>
      <c r="D14" s="45" t="s">
        <v>29</v>
      </c>
      <c r="E14" s="46">
        <v>3070</v>
      </c>
      <c r="F14" s="46">
        <v>0</v>
      </c>
      <c r="G14" s="52">
        <f>+G12+E14-F14</f>
        <v>144786968.85</v>
      </c>
    </row>
    <row r="15" spans="1:17" ht="67.5">
      <c r="A15" s="43">
        <v>45264</v>
      </c>
      <c r="B15" s="44">
        <v>577</v>
      </c>
      <c r="C15" s="45" t="s">
        <v>10</v>
      </c>
      <c r="D15" s="45" t="s">
        <v>30</v>
      </c>
      <c r="E15" s="46">
        <v>5700</v>
      </c>
      <c r="F15" s="46">
        <v>0</v>
      </c>
      <c r="G15" s="52">
        <f>+G14+E15-F15</f>
        <v>144792668.85</v>
      </c>
      <c r="O15" s="4"/>
      <c r="P15" s="4"/>
      <c r="Q15" s="4"/>
    </row>
    <row r="16" spans="1:17" ht="33.75">
      <c r="A16" s="43">
        <v>45264</v>
      </c>
      <c r="B16" s="44">
        <v>2023120001</v>
      </c>
      <c r="C16" s="45" t="s">
        <v>31</v>
      </c>
      <c r="D16" s="45" t="s">
        <v>32</v>
      </c>
      <c r="E16" s="46">
        <v>0</v>
      </c>
      <c r="F16" s="46">
        <v>101480</v>
      </c>
      <c r="G16" s="52">
        <f aca="true" t="shared" si="0" ref="G16:G79">+G15+E16-F16</f>
        <v>144691188.85</v>
      </c>
      <c r="H16" s="12"/>
      <c r="I16" s="2"/>
      <c r="J16" s="2"/>
      <c r="O16" s="5"/>
      <c r="P16" s="5"/>
      <c r="Q16" s="5"/>
    </row>
    <row r="17" spans="1:17" ht="45">
      <c r="A17" s="43">
        <v>45264</v>
      </c>
      <c r="B17" s="44">
        <v>2023120002</v>
      </c>
      <c r="C17" s="45" t="s">
        <v>33</v>
      </c>
      <c r="D17" s="45" t="s">
        <v>34</v>
      </c>
      <c r="E17" s="46">
        <v>0</v>
      </c>
      <c r="F17" s="46">
        <v>20199</v>
      </c>
      <c r="G17" s="52">
        <f t="shared" si="0"/>
        <v>144670989.85</v>
      </c>
      <c r="H17" s="12"/>
      <c r="I17" s="2"/>
      <c r="J17" s="2"/>
      <c r="O17" s="5"/>
      <c r="P17" s="5"/>
      <c r="Q17" s="5"/>
    </row>
    <row r="18" spans="1:17" ht="45">
      <c r="A18" s="43">
        <v>45264</v>
      </c>
      <c r="B18" s="44">
        <v>2023120003</v>
      </c>
      <c r="C18" s="45" t="s">
        <v>35</v>
      </c>
      <c r="D18" s="45" t="s">
        <v>36</v>
      </c>
      <c r="E18" s="46">
        <v>0</v>
      </c>
      <c r="F18" s="46">
        <v>41831</v>
      </c>
      <c r="G18" s="52">
        <f t="shared" si="0"/>
        <v>144629158.85</v>
      </c>
      <c r="H18" s="12"/>
      <c r="I18" s="2"/>
      <c r="J18" s="2"/>
      <c r="O18" s="5"/>
      <c r="P18" s="5"/>
      <c r="Q18" s="5"/>
    </row>
    <row r="19" spans="1:17" ht="45">
      <c r="A19" s="43">
        <v>45264</v>
      </c>
      <c r="B19" s="44">
        <v>2023120004</v>
      </c>
      <c r="C19" s="45" t="s">
        <v>37</v>
      </c>
      <c r="D19" s="45" t="s">
        <v>38</v>
      </c>
      <c r="E19" s="46">
        <v>0</v>
      </c>
      <c r="F19" s="46">
        <v>23769</v>
      </c>
      <c r="G19" s="52">
        <f t="shared" si="0"/>
        <v>144605389.85</v>
      </c>
      <c r="H19" s="12"/>
      <c r="I19" s="2"/>
      <c r="J19" s="2"/>
      <c r="O19" s="5"/>
      <c r="P19" s="5"/>
      <c r="Q19" s="5"/>
    </row>
    <row r="20" spans="1:17" ht="56.25">
      <c r="A20" s="43">
        <v>45264</v>
      </c>
      <c r="B20" s="44">
        <v>2023120005</v>
      </c>
      <c r="C20" s="45" t="s">
        <v>39</v>
      </c>
      <c r="D20" s="45" t="s">
        <v>40</v>
      </c>
      <c r="E20" s="46">
        <v>0</v>
      </c>
      <c r="F20" s="46">
        <v>30189</v>
      </c>
      <c r="G20" s="52">
        <f t="shared" si="0"/>
        <v>144575200.85</v>
      </c>
      <c r="H20" s="12"/>
      <c r="I20" s="2"/>
      <c r="J20" s="2"/>
      <c r="O20" s="5"/>
      <c r="P20" s="5"/>
      <c r="Q20" s="5"/>
    </row>
    <row r="21" spans="1:17" ht="90">
      <c r="A21" s="43">
        <v>45265</v>
      </c>
      <c r="B21" s="44">
        <v>578</v>
      </c>
      <c r="C21" s="45" t="s">
        <v>10</v>
      </c>
      <c r="D21" s="45" t="s">
        <v>41</v>
      </c>
      <c r="E21" s="46">
        <v>22990</v>
      </c>
      <c r="F21" s="46">
        <v>0</v>
      </c>
      <c r="G21" s="52">
        <f t="shared" si="0"/>
        <v>144598190.85</v>
      </c>
      <c r="H21" s="12"/>
      <c r="I21" s="2"/>
      <c r="J21" s="2"/>
      <c r="O21" s="5"/>
      <c r="P21" s="5"/>
      <c r="Q21" s="5"/>
    </row>
    <row r="22" spans="1:17" ht="67.5">
      <c r="A22" s="43">
        <v>45266</v>
      </c>
      <c r="B22" s="44">
        <v>579</v>
      </c>
      <c r="C22" s="45" t="s">
        <v>10</v>
      </c>
      <c r="D22" s="45" t="s">
        <v>42</v>
      </c>
      <c r="E22" s="46">
        <v>7245</v>
      </c>
      <c r="F22" s="46">
        <v>0</v>
      </c>
      <c r="G22" s="52">
        <f t="shared" si="0"/>
        <v>144605435.85</v>
      </c>
      <c r="H22" s="12"/>
      <c r="I22" s="2"/>
      <c r="J22" s="2"/>
      <c r="O22" s="5"/>
      <c r="P22" s="5"/>
      <c r="Q22" s="5"/>
    </row>
    <row r="23" spans="1:17" ht="56.25">
      <c r="A23" s="43">
        <v>45266</v>
      </c>
      <c r="B23" s="44">
        <v>2023120006</v>
      </c>
      <c r="C23" s="45" t="s">
        <v>43</v>
      </c>
      <c r="D23" s="45" t="s">
        <v>44</v>
      </c>
      <c r="E23" s="46">
        <v>0</v>
      </c>
      <c r="F23" s="46">
        <v>56443</v>
      </c>
      <c r="G23" s="52">
        <f t="shared" si="0"/>
        <v>144548992.85</v>
      </c>
      <c r="H23" s="12"/>
      <c r="I23" s="2"/>
      <c r="J23" s="2"/>
      <c r="O23" s="5"/>
      <c r="P23" s="5"/>
      <c r="Q23" s="5"/>
    </row>
    <row r="24" spans="1:17" ht="33.75">
      <c r="A24" s="43">
        <v>45266</v>
      </c>
      <c r="B24" s="44">
        <v>2023120007</v>
      </c>
      <c r="C24" s="45" t="s">
        <v>45</v>
      </c>
      <c r="D24" s="45" t="s">
        <v>46</v>
      </c>
      <c r="E24" s="46">
        <v>0</v>
      </c>
      <c r="F24" s="46">
        <v>85000</v>
      </c>
      <c r="G24" s="52">
        <f t="shared" si="0"/>
        <v>144463992.85</v>
      </c>
      <c r="H24" s="12"/>
      <c r="I24" s="2"/>
      <c r="J24" s="2"/>
      <c r="O24" s="5"/>
      <c r="P24" s="5"/>
      <c r="Q24" s="5"/>
    </row>
    <row r="25" spans="1:17" ht="56.25">
      <c r="A25" s="43">
        <v>45266</v>
      </c>
      <c r="B25" s="44">
        <v>2023120008</v>
      </c>
      <c r="C25" s="45" t="s">
        <v>47</v>
      </c>
      <c r="D25" s="45" t="s">
        <v>48</v>
      </c>
      <c r="E25" s="46">
        <v>0</v>
      </c>
      <c r="F25" s="46">
        <v>292757</v>
      </c>
      <c r="G25" s="52">
        <f t="shared" si="0"/>
        <v>144171235.85</v>
      </c>
      <c r="H25" s="12"/>
      <c r="I25" s="2"/>
      <c r="J25" s="2"/>
      <c r="O25" s="5"/>
      <c r="P25" s="5"/>
      <c r="Q25" s="5"/>
    </row>
    <row r="26" spans="1:17" ht="45">
      <c r="A26" s="43">
        <v>45266</v>
      </c>
      <c r="B26" s="44">
        <v>2023120009</v>
      </c>
      <c r="C26" s="45" t="s">
        <v>49</v>
      </c>
      <c r="D26" s="45" t="s">
        <v>50</v>
      </c>
      <c r="E26" s="46">
        <v>0</v>
      </c>
      <c r="F26" s="46">
        <v>6844</v>
      </c>
      <c r="G26" s="52">
        <f t="shared" si="0"/>
        <v>144164391.85</v>
      </c>
      <c r="H26" s="12"/>
      <c r="I26" s="2"/>
      <c r="J26" s="2"/>
      <c r="O26" s="5"/>
      <c r="P26" s="5"/>
      <c r="Q26" s="5"/>
    </row>
    <row r="27" spans="1:17" ht="56.25">
      <c r="A27" s="43">
        <v>45266</v>
      </c>
      <c r="B27" s="44">
        <v>2023120010</v>
      </c>
      <c r="C27" s="45" t="s">
        <v>51</v>
      </c>
      <c r="D27" s="45" t="s">
        <v>52</v>
      </c>
      <c r="E27" s="46">
        <v>0</v>
      </c>
      <c r="F27" s="46">
        <v>158120</v>
      </c>
      <c r="G27" s="52">
        <f t="shared" si="0"/>
        <v>144006271.85</v>
      </c>
      <c r="H27" s="12"/>
      <c r="I27" s="2"/>
      <c r="J27" s="2"/>
      <c r="O27" s="5"/>
      <c r="P27" s="5"/>
      <c r="Q27" s="5"/>
    </row>
    <row r="28" spans="1:17" ht="33.75">
      <c r="A28" s="43">
        <v>45266</v>
      </c>
      <c r="B28" s="44">
        <v>2023120011</v>
      </c>
      <c r="C28" s="45" t="s">
        <v>53</v>
      </c>
      <c r="D28" s="45" t="s">
        <v>54</v>
      </c>
      <c r="E28" s="46">
        <v>0</v>
      </c>
      <c r="F28" s="46">
        <v>95580</v>
      </c>
      <c r="G28" s="52">
        <f t="shared" si="0"/>
        <v>143910691.85</v>
      </c>
      <c r="H28" s="12"/>
      <c r="I28" s="2"/>
      <c r="J28" s="2"/>
      <c r="O28" s="5"/>
      <c r="P28" s="5"/>
      <c r="Q28" s="5"/>
    </row>
    <row r="29" spans="1:17" ht="78.75">
      <c r="A29" s="43">
        <v>45266</v>
      </c>
      <c r="B29" s="44">
        <v>2023120012</v>
      </c>
      <c r="C29" s="45" t="s">
        <v>55</v>
      </c>
      <c r="D29" s="45" t="s">
        <v>56</v>
      </c>
      <c r="E29" s="46">
        <v>0</v>
      </c>
      <c r="F29" s="46">
        <v>150000</v>
      </c>
      <c r="G29" s="52">
        <f t="shared" si="0"/>
        <v>143760691.85</v>
      </c>
      <c r="H29" s="12"/>
      <c r="I29" s="2"/>
      <c r="J29" s="2"/>
      <c r="O29" s="5"/>
      <c r="P29" s="5"/>
      <c r="Q29" s="5"/>
    </row>
    <row r="30" spans="1:17" ht="67.5">
      <c r="A30" s="43">
        <v>45267</v>
      </c>
      <c r="B30" s="44">
        <v>580</v>
      </c>
      <c r="C30" s="45" t="s">
        <v>10</v>
      </c>
      <c r="D30" s="45" t="s">
        <v>57</v>
      </c>
      <c r="E30" s="46">
        <v>1110</v>
      </c>
      <c r="F30" s="46">
        <v>0</v>
      </c>
      <c r="G30" s="52">
        <f t="shared" si="0"/>
        <v>143761801.85</v>
      </c>
      <c r="H30" s="12"/>
      <c r="I30" s="2"/>
      <c r="J30" s="2"/>
      <c r="O30" s="5"/>
      <c r="P30" s="5"/>
      <c r="Q30" s="5"/>
    </row>
    <row r="31" spans="1:17" ht="67.5">
      <c r="A31" s="43">
        <v>45267</v>
      </c>
      <c r="B31" s="44">
        <v>2023120013</v>
      </c>
      <c r="C31" s="45" t="s">
        <v>58</v>
      </c>
      <c r="D31" s="45" t="s">
        <v>59</v>
      </c>
      <c r="E31" s="46">
        <v>0</v>
      </c>
      <c r="F31" s="46">
        <v>158757</v>
      </c>
      <c r="G31" s="52">
        <f t="shared" si="0"/>
        <v>143603044.85</v>
      </c>
      <c r="H31" s="12"/>
      <c r="I31" s="2"/>
      <c r="J31" s="2"/>
      <c r="O31" s="5"/>
      <c r="P31" s="5"/>
      <c r="Q31" s="5"/>
    </row>
    <row r="32" spans="1:17" ht="67.5">
      <c r="A32" s="43">
        <v>45267</v>
      </c>
      <c r="B32" s="44">
        <v>2023120014</v>
      </c>
      <c r="C32" s="45" t="s">
        <v>60</v>
      </c>
      <c r="D32" s="45" t="s">
        <v>61</v>
      </c>
      <c r="E32" s="46">
        <v>0</v>
      </c>
      <c r="F32" s="46">
        <v>186912</v>
      </c>
      <c r="G32" s="52">
        <f t="shared" si="0"/>
        <v>143416132.85</v>
      </c>
      <c r="H32" s="12"/>
      <c r="I32" s="2"/>
      <c r="J32" s="2"/>
      <c r="O32" s="5"/>
      <c r="P32" s="5"/>
      <c r="Q32" s="5"/>
    </row>
    <row r="33" spans="1:17" ht="67.5">
      <c r="A33" s="43">
        <v>45268</v>
      </c>
      <c r="B33" s="44">
        <v>581</v>
      </c>
      <c r="C33" s="45" t="s">
        <v>10</v>
      </c>
      <c r="D33" s="45" t="s">
        <v>62</v>
      </c>
      <c r="E33" s="46">
        <v>1980</v>
      </c>
      <c r="F33" s="46">
        <v>0</v>
      </c>
      <c r="G33" s="52">
        <f t="shared" si="0"/>
        <v>143418112.85</v>
      </c>
      <c r="H33" s="12"/>
      <c r="I33" s="2"/>
      <c r="J33" s="2"/>
      <c r="O33" s="5"/>
      <c r="P33" s="5"/>
      <c r="Q33" s="5"/>
    </row>
    <row r="34" spans="1:17" ht="56.25">
      <c r="A34" s="43">
        <v>45271</v>
      </c>
      <c r="B34" s="44">
        <v>582</v>
      </c>
      <c r="C34" s="45" t="s">
        <v>10</v>
      </c>
      <c r="D34" s="45" t="s">
        <v>63</v>
      </c>
      <c r="E34" s="46">
        <v>4300</v>
      </c>
      <c r="F34" s="46">
        <v>0</v>
      </c>
      <c r="G34" s="52">
        <f t="shared" si="0"/>
        <v>143422412.85</v>
      </c>
      <c r="H34" s="12"/>
      <c r="I34" s="2"/>
      <c r="J34" s="2"/>
      <c r="O34" s="5"/>
      <c r="P34" s="5"/>
      <c r="Q34" s="5"/>
    </row>
    <row r="35" spans="1:17" ht="56.25">
      <c r="A35" s="43">
        <v>45272</v>
      </c>
      <c r="B35" s="44">
        <v>583</v>
      </c>
      <c r="C35" s="45" t="s">
        <v>10</v>
      </c>
      <c r="D35" s="45" t="s">
        <v>64</v>
      </c>
      <c r="E35" s="46">
        <v>7500</v>
      </c>
      <c r="F35" s="46">
        <v>0</v>
      </c>
      <c r="G35" s="52">
        <f t="shared" si="0"/>
        <v>143429912.85</v>
      </c>
      <c r="H35" s="12"/>
      <c r="I35" s="2"/>
      <c r="J35" s="2"/>
      <c r="O35" s="5"/>
      <c r="P35" s="5"/>
      <c r="Q35" s="5"/>
    </row>
    <row r="36" spans="1:17" ht="45">
      <c r="A36" s="43">
        <v>45272</v>
      </c>
      <c r="B36" s="44">
        <v>2023120016</v>
      </c>
      <c r="C36" s="45" t="s">
        <v>65</v>
      </c>
      <c r="D36" s="45" t="s">
        <v>66</v>
      </c>
      <c r="E36" s="46">
        <v>0</v>
      </c>
      <c r="F36" s="46">
        <v>116701</v>
      </c>
      <c r="G36" s="52">
        <f t="shared" si="0"/>
        <v>143313211.85</v>
      </c>
      <c r="H36" s="12"/>
      <c r="I36" s="2"/>
      <c r="J36" s="2"/>
      <c r="O36" s="5"/>
      <c r="P36" s="5"/>
      <c r="Q36" s="5"/>
    </row>
    <row r="37" spans="1:17" ht="33.75">
      <c r="A37" s="43">
        <v>45272</v>
      </c>
      <c r="B37" s="44">
        <v>2023120017</v>
      </c>
      <c r="C37" s="45" t="s">
        <v>67</v>
      </c>
      <c r="D37" s="45" t="s">
        <v>68</v>
      </c>
      <c r="E37" s="46">
        <v>0</v>
      </c>
      <c r="F37" s="46">
        <v>232726</v>
      </c>
      <c r="G37" s="52">
        <f t="shared" si="0"/>
        <v>143080485.85</v>
      </c>
      <c r="H37" s="12"/>
      <c r="I37" s="2"/>
      <c r="J37" s="2"/>
      <c r="O37" s="5"/>
      <c r="P37" s="5"/>
      <c r="Q37" s="5"/>
    </row>
    <row r="38" spans="1:17" ht="45">
      <c r="A38" s="43">
        <v>45272</v>
      </c>
      <c r="B38" s="44">
        <v>2023120018</v>
      </c>
      <c r="C38" s="45" t="s">
        <v>69</v>
      </c>
      <c r="D38" s="45" t="s">
        <v>70</v>
      </c>
      <c r="E38" s="46">
        <v>0</v>
      </c>
      <c r="F38" s="46">
        <v>912348</v>
      </c>
      <c r="G38" s="52">
        <f t="shared" si="0"/>
        <v>142168137.85</v>
      </c>
      <c r="H38" s="12"/>
      <c r="I38" s="2"/>
      <c r="J38" s="2"/>
      <c r="O38" s="5"/>
      <c r="P38" s="5"/>
      <c r="Q38" s="5"/>
    </row>
    <row r="39" spans="1:17" ht="45">
      <c r="A39" s="43">
        <v>45272</v>
      </c>
      <c r="B39" s="44">
        <v>2023120019</v>
      </c>
      <c r="C39" s="45" t="s">
        <v>71</v>
      </c>
      <c r="D39" s="45" t="s">
        <v>72</v>
      </c>
      <c r="E39" s="46">
        <v>0</v>
      </c>
      <c r="F39" s="46">
        <v>1613</v>
      </c>
      <c r="G39" s="52">
        <f t="shared" si="0"/>
        <v>142166524.85</v>
      </c>
      <c r="H39" s="12"/>
      <c r="I39" s="2"/>
      <c r="J39" s="2"/>
      <c r="O39" s="5"/>
      <c r="P39" s="5"/>
      <c r="Q39" s="5"/>
    </row>
    <row r="40" spans="1:17" ht="45" customHeight="1">
      <c r="A40" s="43">
        <v>45272</v>
      </c>
      <c r="B40" s="44">
        <v>2023120020</v>
      </c>
      <c r="C40" s="45" t="s">
        <v>73</v>
      </c>
      <c r="D40" s="45" t="s">
        <v>74</v>
      </c>
      <c r="E40" s="46">
        <v>0</v>
      </c>
      <c r="F40" s="46">
        <v>456898</v>
      </c>
      <c r="G40" s="52">
        <f t="shared" si="0"/>
        <v>141709626.85</v>
      </c>
      <c r="H40" s="12"/>
      <c r="I40" s="2"/>
      <c r="J40" s="2"/>
      <c r="O40" s="5"/>
      <c r="P40" s="5"/>
      <c r="Q40" s="5"/>
    </row>
    <row r="41" spans="1:17" ht="45.75" customHeight="1">
      <c r="A41" s="43">
        <v>45272</v>
      </c>
      <c r="B41" s="44">
        <v>2023120021</v>
      </c>
      <c r="C41" s="45" t="s">
        <v>75</v>
      </c>
      <c r="D41" s="45" t="s">
        <v>76</v>
      </c>
      <c r="E41" s="46">
        <v>0</v>
      </c>
      <c r="F41" s="46">
        <v>54943</v>
      </c>
      <c r="G41" s="52">
        <f t="shared" si="0"/>
        <v>141654683.85</v>
      </c>
      <c r="H41" s="12"/>
      <c r="I41" s="2"/>
      <c r="J41" s="2"/>
      <c r="O41" s="5"/>
      <c r="P41" s="5"/>
      <c r="Q41" s="5"/>
    </row>
    <row r="42" spans="1:17" ht="45">
      <c r="A42" s="43">
        <v>45272</v>
      </c>
      <c r="B42" s="44">
        <v>2023120022</v>
      </c>
      <c r="C42" s="45" t="s">
        <v>77</v>
      </c>
      <c r="D42" s="45" t="s">
        <v>78</v>
      </c>
      <c r="E42" s="46">
        <v>0</v>
      </c>
      <c r="F42" s="46">
        <v>125457</v>
      </c>
      <c r="G42" s="52">
        <f t="shared" si="0"/>
        <v>141529226.85</v>
      </c>
      <c r="H42" s="12"/>
      <c r="I42" s="2"/>
      <c r="J42" s="2"/>
      <c r="O42" s="5"/>
      <c r="P42" s="5"/>
      <c r="Q42" s="5"/>
    </row>
    <row r="43" spans="1:17" ht="67.5">
      <c r="A43" s="43">
        <v>45273</v>
      </c>
      <c r="B43" s="44">
        <v>584</v>
      </c>
      <c r="C43" s="45" t="s">
        <v>10</v>
      </c>
      <c r="D43" s="45" t="s">
        <v>79</v>
      </c>
      <c r="E43" s="46">
        <v>10915</v>
      </c>
      <c r="F43" s="46">
        <v>0</v>
      </c>
      <c r="G43" s="52">
        <f t="shared" si="0"/>
        <v>141540141.85</v>
      </c>
      <c r="H43" s="12"/>
      <c r="I43" s="2"/>
      <c r="J43" s="2"/>
      <c r="O43" s="5"/>
      <c r="P43" s="5"/>
      <c r="Q43" s="5"/>
    </row>
    <row r="44" spans="1:17" ht="56.25">
      <c r="A44" s="43">
        <v>45273</v>
      </c>
      <c r="B44" s="44">
        <v>2023120023</v>
      </c>
      <c r="C44" s="45" t="s">
        <v>80</v>
      </c>
      <c r="D44" s="45" t="s">
        <v>81</v>
      </c>
      <c r="E44" s="46">
        <v>0</v>
      </c>
      <c r="F44" s="46">
        <v>667015.8</v>
      </c>
      <c r="G44" s="52">
        <f t="shared" si="0"/>
        <v>140873126.04999998</v>
      </c>
      <c r="H44" s="12"/>
      <c r="I44" s="2"/>
      <c r="J44" s="2"/>
      <c r="O44" s="5"/>
      <c r="P44" s="5"/>
      <c r="Q44" s="5"/>
    </row>
    <row r="45" spans="1:17" ht="67.5">
      <c r="A45" s="43">
        <v>45273</v>
      </c>
      <c r="B45" s="44">
        <v>2023120024</v>
      </c>
      <c r="C45" s="45" t="s">
        <v>82</v>
      </c>
      <c r="D45" s="45" t="s">
        <v>83</v>
      </c>
      <c r="E45" s="46">
        <v>0</v>
      </c>
      <c r="F45" s="46">
        <v>3500000</v>
      </c>
      <c r="G45" s="52">
        <f t="shared" si="0"/>
        <v>137373126.04999998</v>
      </c>
      <c r="H45" s="12"/>
      <c r="I45" s="2"/>
      <c r="J45" s="2"/>
      <c r="O45" s="5"/>
      <c r="P45" s="5"/>
      <c r="Q45" s="5"/>
    </row>
    <row r="46" spans="1:17" ht="33.75">
      <c r="A46" s="43">
        <v>45273</v>
      </c>
      <c r="B46" s="44">
        <v>2023120025</v>
      </c>
      <c r="C46" s="45" t="s">
        <v>84</v>
      </c>
      <c r="D46" s="45" t="s">
        <v>85</v>
      </c>
      <c r="E46" s="46">
        <v>0</v>
      </c>
      <c r="F46" s="46">
        <v>704000</v>
      </c>
      <c r="G46" s="52">
        <f t="shared" si="0"/>
        <v>136669126.04999998</v>
      </c>
      <c r="H46" s="12"/>
      <c r="I46" s="2"/>
      <c r="J46" s="2"/>
      <c r="O46" s="5"/>
      <c r="P46" s="5"/>
      <c r="Q46" s="5"/>
    </row>
    <row r="47" spans="1:17" ht="56.25">
      <c r="A47" s="43">
        <v>45273</v>
      </c>
      <c r="B47" s="44">
        <v>2023120026</v>
      </c>
      <c r="C47" s="45" t="s">
        <v>86</v>
      </c>
      <c r="D47" s="45" t="s">
        <v>87</v>
      </c>
      <c r="E47" s="46">
        <v>0</v>
      </c>
      <c r="F47" s="46">
        <v>4636.96</v>
      </c>
      <c r="G47" s="52">
        <f t="shared" si="0"/>
        <v>136664489.08999997</v>
      </c>
      <c r="H47" s="12"/>
      <c r="I47" s="2"/>
      <c r="J47" s="2"/>
      <c r="O47" s="5"/>
      <c r="P47" s="5"/>
      <c r="Q47" s="5"/>
    </row>
    <row r="48" spans="1:17" ht="67.5">
      <c r="A48" s="43">
        <v>45273</v>
      </c>
      <c r="B48" s="44">
        <v>2023120027</v>
      </c>
      <c r="C48" s="45" t="s">
        <v>10</v>
      </c>
      <c r="D48" s="45" t="s">
        <v>88</v>
      </c>
      <c r="E48" s="46">
        <v>7000</v>
      </c>
      <c r="F48" s="46">
        <v>0</v>
      </c>
      <c r="G48" s="52">
        <f t="shared" si="0"/>
        <v>136671489.08999997</v>
      </c>
      <c r="H48" s="12"/>
      <c r="I48" s="2"/>
      <c r="J48" s="2"/>
      <c r="O48" s="5"/>
      <c r="P48" s="5"/>
      <c r="Q48" s="5"/>
    </row>
    <row r="49" spans="1:17" ht="45">
      <c r="A49" s="43">
        <v>45273</v>
      </c>
      <c r="B49" s="44">
        <v>2023120028</v>
      </c>
      <c r="C49" s="45" t="s">
        <v>10</v>
      </c>
      <c r="D49" s="45" t="s">
        <v>89</v>
      </c>
      <c r="E49" s="46">
        <v>16946401.41</v>
      </c>
      <c r="F49" s="46">
        <v>0</v>
      </c>
      <c r="G49" s="52">
        <f t="shared" si="0"/>
        <v>153617890.49999997</v>
      </c>
      <c r="H49" s="12"/>
      <c r="I49" s="2"/>
      <c r="J49" s="2"/>
      <c r="O49" s="5"/>
      <c r="P49" s="5"/>
      <c r="Q49" s="5"/>
    </row>
    <row r="50" spans="1:17" ht="45">
      <c r="A50" s="43">
        <v>45273</v>
      </c>
      <c r="B50" s="44">
        <v>2023120029</v>
      </c>
      <c r="C50" s="45" t="s">
        <v>10</v>
      </c>
      <c r="D50" s="45" t="s">
        <v>90</v>
      </c>
      <c r="E50" s="46">
        <v>13202230.59</v>
      </c>
      <c r="F50" s="46">
        <v>0</v>
      </c>
      <c r="G50" s="52">
        <f t="shared" si="0"/>
        <v>166820121.08999997</v>
      </c>
      <c r="H50" s="12"/>
      <c r="I50" s="2"/>
      <c r="J50" s="2"/>
      <c r="O50" s="5"/>
      <c r="P50" s="5"/>
      <c r="Q50" s="5"/>
    </row>
    <row r="51" spans="1:17" ht="33.75">
      <c r="A51" s="43">
        <v>45273</v>
      </c>
      <c r="B51" s="44">
        <v>2023120030</v>
      </c>
      <c r="C51" s="45" t="s">
        <v>10</v>
      </c>
      <c r="D51" s="45" t="s">
        <v>91</v>
      </c>
      <c r="E51" s="46">
        <v>239800</v>
      </c>
      <c r="F51" s="46">
        <v>0</v>
      </c>
      <c r="G51" s="52">
        <f t="shared" si="0"/>
        <v>167059921.08999997</v>
      </c>
      <c r="H51" s="12"/>
      <c r="I51" s="9"/>
      <c r="J51" s="2"/>
      <c r="O51" s="5"/>
      <c r="P51" s="5"/>
      <c r="Q51" s="5"/>
    </row>
    <row r="52" spans="1:17" ht="36.75" customHeight="1">
      <c r="A52" s="43">
        <v>45273</v>
      </c>
      <c r="B52" s="44">
        <v>2023120031</v>
      </c>
      <c r="C52" s="45" t="s">
        <v>92</v>
      </c>
      <c r="D52" s="45" t="s">
        <v>93</v>
      </c>
      <c r="E52" s="46">
        <v>7000</v>
      </c>
      <c r="F52" s="46">
        <v>0</v>
      </c>
      <c r="G52" s="52">
        <f t="shared" si="0"/>
        <v>167066921.08999997</v>
      </c>
      <c r="H52" s="12"/>
      <c r="I52" s="9"/>
      <c r="J52" s="2"/>
      <c r="O52" s="5"/>
      <c r="P52" s="5"/>
      <c r="Q52" s="5"/>
    </row>
    <row r="53" spans="1:17" ht="37.5" customHeight="1">
      <c r="A53" s="43">
        <v>45273</v>
      </c>
      <c r="B53" s="44">
        <v>2023120032</v>
      </c>
      <c r="C53" s="45" t="s">
        <v>10</v>
      </c>
      <c r="D53" s="45" t="s">
        <v>94</v>
      </c>
      <c r="E53" s="46">
        <v>14000</v>
      </c>
      <c r="F53" s="46">
        <v>0</v>
      </c>
      <c r="G53" s="52">
        <f t="shared" si="0"/>
        <v>167080921.08999997</v>
      </c>
      <c r="H53" s="12"/>
      <c r="I53" s="9"/>
      <c r="J53" s="2"/>
      <c r="O53" s="5"/>
      <c r="P53" s="5"/>
      <c r="Q53" s="5"/>
    </row>
    <row r="54" spans="1:17" ht="45">
      <c r="A54" s="43">
        <v>45273</v>
      </c>
      <c r="B54" s="44">
        <v>2023120033</v>
      </c>
      <c r="C54" s="45" t="s">
        <v>10</v>
      </c>
      <c r="D54" s="45" t="s">
        <v>95</v>
      </c>
      <c r="E54" s="46">
        <v>0</v>
      </c>
      <c r="F54" s="46">
        <v>19896.16</v>
      </c>
      <c r="G54" s="52">
        <f t="shared" si="0"/>
        <v>167061024.92999998</v>
      </c>
      <c r="H54" s="12"/>
      <c r="I54" s="9"/>
      <c r="J54" s="2"/>
      <c r="O54" s="5"/>
      <c r="P54" s="5"/>
      <c r="Q54" s="5"/>
    </row>
    <row r="55" spans="1:17" ht="45">
      <c r="A55" s="43">
        <v>45273</v>
      </c>
      <c r="B55" s="44">
        <v>2023120034</v>
      </c>
      <c r="C55" s="45" t="s">
        <v>10</v>
      </c>
      <c r="D55" s="45" t="s">
        <v>96</v>
      </c>
      <c r="E55" s="46">
        <v>0</v>
      </c>
      <c r="F55" s="46">
        <v>317745.27</v>
      </c>
      <c r="G55" s="52">
        <f t="shared" si="0"/>
        <v>166743279.65999997</v>
      </c>
      <c r="H55" s="12"/>
      <c r="I55" s="9"/>
      <c r="J55" s="2"/>
      <c r="O55" s="5"/>
      <c r="P55" s="5"/>
      <c r="Q55" s="5"/>
    </row>
    <row r="56" spans="1:17" ht="33.75">
      <c r="A56" s="43">
        <v>45273</v>
      </c>
      <c r="B56" s="44">
        <v>2023120035</v>
      </c>
      <c r="C56" s="45" t="s">
        <v>10</v>
      </c>
      <c r="D56" s="45" t="s">
        <v>97</v>
      </c>
      <c r="E56" s="46">
        <v>0</v>
      </c>
      <c r="F56" s="46">
        <v>121107</v>
      </c>
      <c r="G56" s="52">
        <f t="shared" si="0"/>
        <v>166622172.65999997</v>
      </c>
      <c r="H56" s="12"/>
      <c r="I56" s="9"/>
      <c r="J56" s="2"/>
      <c r="O56" s="5"/>
      <c r="P56" s="5"/>
      <c r="Q56" s="5"/>
    </row>
    <row r="57" spans="1:17" ht="45">
      <c r="A57" s="43">
        <v>45273</v>
      </c>
      <c r="B57" s="44">
        <v>2023120036</v>
      </c>
      <c r="C57" s="45" t="s">
        <v>10</v>
      </c>
      <c r="D57" s="45" t="s">
        <v>98</v>
      </c>
      <c r="E57" s="46">
        <v>0</v>
      </c>
      <c r="F57" s="46">
        <v>231833.4</v>
      </c>
      <c r="G57" s="52">
        <f t="shared" si="0"/>
        <v>166390339.25999996</v>
      </c>
      <c r="H57" s="12"/>
      <c r="I57" s="9"/>
      <c r="J57" s="2"/>
      <c r="O57" s="5"/>
      <c r="P57" s="5"/>
      <c r="Q57" s="5"/>
    </row>
    <row r="58" spans="1:17" ht="33.75">
      <c r="A58" s="43">
        <v>45273</v>
      </c>
      <c r="B58" s="44">
        <v>2023120037</v>
      </c>
      <c r="C58" s="45" t="s">
        <v>10</v>
      </c>
      <c r="D58" s="45" t="s">
        <v>99</v>
      </c>
      <c r="E58" s="46">
        <v>0</v>
      </c>
      <c r="F58" s="46">
        <v>1773854.76</v>
      </c>
      <c r="G58" s="52">
        <f t="shared" si="0"/>
        <v>164616484.49999997</v>
      </c>
      <c r="H58" s="12"/>
      <c r="I58" s="9"/>
      <c r="J58" s="2"/>
      <c r="O58" s="5"/>
      <c r="P58" s="5"/>
      <c r="Q58" s="5"/>
    </row>
    <row r="59" spans="1:17" ht="27.75" customHeight="1">
      <c r="A59" s="43">
        <v>45273</v>
      </c>
      <c r="B59" s="44">
        <v>2023120038</v>
      </c>
      <c r="C59" s="45" t="s">
        <v>10</v>
      </c>
      <c r="D59" s="45" t="s">
        <v>100</v>
      </c>
      <c r="E59" s="46">
        <v>0</v>
      </c>
      <c r="F59" s="46">
        <v>11950730.26</v>
      </c>
      <c r="G59" s="52">
        <f t="shared" si="0"/>
        <v>152665754.23999998</v>
      </c>
      <c r="H59" s="12"/>
      <c r="I59" s="9"/>
      <c r="J59" s="2"/>
      <c r="O59" s="5"/>
      <c r="P59" s="5"/>
      <c r="Q59" s="5"/>
    </row>
    <row r="60" spans="1:17" ht="45">
      <c r="A60" s="43">
        <v>45273</v>
      </c>
      <c r="B60" s="44">
        <v>2023120039</v>
      </c>
      <c r="C60" s="45" t="s">
        <v>22</v>
      </c>
      <c r="D60" s="45" t="s">
        <v>101</v>
      </c>
      <c r="E60" s="46">
        <v>0</v>
      </c>
      <c r="F60" s="46">
        <v>11173</v>
      </c>
      <c r="G60" s="52">
        <f t="shared" si="0"/>
        <v>152654581.23999998</v>
      </c>
      <c r="H60" s="12"/>
      <c r="I60" s="9"/>
      <c r="J60" s="2"/>
      <c r="O60" s="5"/>
      <c r="P60" s="5"/>
      <c r="Q60" s="5"/>
    </row>
    <row r="61" spans="1:17" ht="33.75">
      <c r="A61" s="43">
        <v>45273</v>
      </c>
      <c r="B61" s="44">
        <v>2023120040</v>
      </c>
      <c r="C61" s="45" t="s">
        <v>102</v>
      </c>
      <c r="D61" s="45" t="s">
        <v>103</v>
      </c>
      <c r="E61" s="46">
        <v>0</v>
      </c>
      <c r="F61" s="46">
        <v>3601.36</v>
      </c>
      <c r="G61" s="52">
        <f t="shared" si="0"/>
        <v>152650979.87999997</v>
      </c>
      <c r="H61" s="12"/>
      <c r="I61" s="9"/>
      <c r="J61" s="2"/>
      <c r="O61" s="5"/>
      <c r="P61" s="5"/>
      <c r="Q61" s="5"/>
    </row>
    <row r="62" spans="1:17" ht="56.25">
      <c r="A62" s="43">
        <v>45273</v>
      </c>
      <c r="B62" s="44">
        <v>2023120041</v>
      </c>
      <c r="C62" s="45" t="s">
        <v>104</v>
      </c>
      <c r="D62" s="45" t="s">
        <v>105</v>
      </c>
      <c r="E62" s="46">
        <v>0</v>
      </c>
      <c r="F62" s="46">
        <v>20903.11</v>
      </c>
      <c r="G62" s="52">
        <f t="shared" si="0"/>
        <v>152630076.76999995</v>
      </c>
      <c r="H62" s="12"/>
      <c r="I62" s="9"/>
      <c r="J62" s="2"/>
      <c r="O62" s="5"/>
      <c r="P62" s="5"/>
      <c r="Q62" s="5"/>
    </row>
    <row r="63" spans="1:8" ht="56.25">
      <c r="A63" s="43">
        <v>45273</v>
      </c>
      <c r="B63" s="44">
        <v>2023120042</v>
      </c>
      <c r="C63" s="45" t="s">
        <v>106</v>
      </c>
      <c r="D63" s="45" t="s">
        <v>107</v>
      </c>
      <c r="E63" s="46">
        <v>0</v>
      </c>
      <c r="F63" s="46">
        <v>141045.4</v>
      </c>
      <c r="G63" s="52">
        <f t="shared" si="0"/>
        <v>152489031.36999995</v>
      </c>
      <c r="H63" s="13"/>
    </row>
    <row r="64" spans="1:8" ht="45">
      <c r="A64" s="43">
        <v>45273</v>
      </c>
      <c r="B64" s="44">
        <v>2023120043</v>
      </c>
      <c r="C64" s="45" t="s">
        <v>108</v>
      </c>
      <c r="D64" s="45" t="s">
        <v>109</v>
      </c>
      <c r="E64" s="46">
        <v>0</v>
      </c>
      <c r="F64" s="46">
        <v>31080</v>
      </c>
      <c r="G64" s="52">
        <f t="shared" si="0"/>
        <v>152457951.36999995</v>
      </c>
      <c r="H64" s="13"/>
    </row>
    <row r="65" spans="1:8" ht="67.5">
      <c r="A65" s="43">
        <v>45274</v>
      </c>
      <c r="B65" s="44">
        <v>585</v>
      </c>
      <c r="C65" s="45" t="s">
        <v>10</v>
      </c>
      <c r="D65" s="45" t="s">
        <v>110</v>
      </c>
      <c r="E65" s="46">
        <v>12760</v>
      </c>
      <c r="F65" s="46">
        <v>0</v>
      </c>
      <c r="G65" s="52">
        <f t="shared" si="0"/>
        <v>152470711.36999995</v>
      </c>
      <c r="H65" s="13"/>
    </row>
    <row r="66" spans="1:8" ht="56.25">
      <c r="A66" s="43">
        <v>45274</v>
      </c>
      <c r="B66" s="44">
        <v>2023120044</v>
      </c>
      <c r="C66" s="45" t="s">
        <v>111</v>
      </c>
      <c r="D66" s="45" t="s">
        <v>112</v>
      </c>
      <c r="E66" s="46">
        <v>0</v>
      </c>
      <c r="F66" s="46">
        <v>415346.22</v>
      </c>
      <c r="G66" s="52">
        <f t="shared" si="0"/>
        <v>152055365.14999995</v>
      </c>
      <c r="H66" s="13"/>
    </row>
    <row r="67" spans="1:8" ht="56.25">
      <c r="A67" s="43">
        <v>45274</v>
      </c>
      <c r="B67" s="44">
        <v>2023120045</v>
      </c>
      <c r="C67" s="45" t="s">
        <v>111</v>
      </c>
      <c r="D67" s="45" t="s">
        <v>113</v>
      </c>
      <c r="E67" s="46">
        <v>0</v>
      </c>
      <c r="F67" s="46">
        <v>1641128.21</v>
      </c>
      <c r="G67" s="52">
        <f t="shared" si="0"/>
        <v>150414236.93999994</v>
      </c>
      <c r="H67" s="13"/>
    </row>
    <row r="68" spans="1:8" ht="56.25">
      <c r="A68" s="43">
        <v>45274</v>
      </c>
      <c r="B68" s="44">
        <v>2023120046</v>
      </c>
      <c r="C68" s="45" t="s">
        <v>111</v>
      </c>
      <c r="D68" s="45" t="s">
        <v>114</v>
      </c>
      <c r="E68" s="46">
        <v>0</v>
      </c>
      <c r="F68" s="46">
        <v>904877.53</v>
      </c>
      <c r="G68" s="52">
        <f t="shared" si="0"/>
        <v>149509359.40999994</v>
      </c>
      <c r="H68" s="13"/>
    </row>
    <row r="69" spans="1:8" ht="45">
      <c r="A69" s="43">
        <v>45274</v>
      </c>
      <c r="B69" s="44">
        <v>2023120047</v>
      </c>
      <c r="C69" s="45" t="s">
        <v>115</v>
      </c>
      <c r="D69" s="45" t="s">
        <v>116</v>
      </c>
      <c r="E69" s="46">
        <v>0</v>
      </c>
      <c r="F69" s="46">
        <v>1193908.27</v>
      </c>
      <c r="G69" s="52">
        <f t="shared" si="0"/>
        <v>148315451.13999993</v>
      </c>
      <c r="H69" s="13"/>
    </row>
    <row r="70" spans="1:8" ht="45">
      <c r="A70" s="43">
        <v>45274</v>
      </c>
      <c r="B70" s="44">
        <v>2023120048</v>
      </c>
      <c r="C70" s="45" t="s">
        <v>117</v>
      </c>
      <c r="D70" s="45" t="s">
        <v>118</v>
      </c>
      <c r="E70" s="46">
        <v>0</v>
      </c>
      <c r="F70" s="46">
        <v>52622.57</v>
      </c>
      <c r="G70" s="52">
        <f t="shared" si="0"/>
        <v>148262828.56999993</v>
      </c>
      <c r="H70" s="13"/>
    </row>
    <row r="71" spans="1:8" ht="67.5">
      <c r="A71" s="43">
        <v>45274</v>
      </c>
      <c r="B71" s="44">
        <v>2023120049</v>
      </c>
      <c r="C71" s="45" t="s">
        <v>119</v>
      </c>
      <c r="D71" s="45" t="s">
        <v>120</v>
      </c>
      <c r="E71" s="46">
        <v>0</v>
      </c>
      <c r="F71" s="46">
        <v>169617.73</v>
      </c>
      <c r="G71" s="52">
        <f t="shared" si="0"/>
        <v>148093210.83999994</v>
      </c>
      <c r="H71" s="13"/>
    </row>
    <row r="72" spans="1:8" ht="45">
      <c r="A72" s="43">
        <v>45274</v>
      </c>
      <c r="B72" s="44">
        <v>2023120050</v>
      </c>
      <c r="C72" s="45" t="s">
        <v>10</v>
      </c>
      <c r="D72" s="45" t="s">
        <v>121</v>
      </c>
      <c r="E72" s="46">
        <v>21000</v>
      </c>
      <c r="F72" s="46">
        <v>0</v>
      </c>
      <c r="G72" s="52">
        <f t="shared" si="0"/>
        <v>148114210.83999994</v>
      </c>
      <c r="H72" s="13"/>
    </row>
    <row r="73" spans="1:8" ht="44.25" customHeight="1">
      <c r="A73" s="43">
        <v>45275</v>
      </c>
      <c r="B73" s="44">
        <v>586</v>
      </c>
      <c r="C73" s="45" t="s">
        <v>10</v>
      </c>
      <c r="D73" s="45" t="s">
        <v>122</v>
      </c>
      <c r="E73" s="46">
        <v>8200</v>
      </c>
      <c r="F73" s="46">
        <v>0</v>
      </c>
      <c r="G73" s="52">
        <f t="shared" si="0"/>
        <v>148122410.83999994</v>
      </c>
      <c r="H73" s="13"/>
    </row>
    <row r="74" spans="1:8" ht="33.75">
      <c r="A74" s="43">
        <v>45275</v>
      </c>
      <c r="B74" s="44">
        <v>2023120051</v>
      </c>
      <c r="C74" s="45" t="s">
        <v>123</v>
      </c>
      <c r="D74" s="45" t="s">
        <v>124</v>
      </c>
      <c r="E74" s="46">
        <v>0</v>
      </c>
      <c r="F74" s="46">
        <v>4075.48</v>
      </c>
      <c r="G74" s="52">
        <f t="shared" si="0"/>
        <v>148118335.35999995</v>
      </c>
      <c r="H74" s="13"/>
    </row>
    <row r="75" spans="1:8" ht="45">
      <c r="A75" s="43">
        <v>45275</v>
      </c>
      <c r="B75" s="44">
        <v>2023120052</v>
      </c>
      <c r="C75" s="45" t="s">
        <v>24</v>
      </c>
      <c r="D75" s="45" t="s">
        <v>125</v>
      </c>
      <c r="E75" s="46">
        <v>0</v>
      </c>
      <c r="F75" s="46">
        <v>30202.1</v>
      </c>
      <c r="G75" s="52">
        <f t="shared" si="0"/>
        <v>148088133.25999996</v>
      </c>
      <c r="H75" s="13"/>
    </row>
    <row r="76" spans="1:8" ht="45">
      <c r="A76" s="43">
        <v>45275</v>
      </c>
      <c r="B76" s="44">
        <v>2023120053</v>
      </c>
      <c r="C76" s="45" t="s">
        <v>126</v>
      </c>
      <c r="D76" s="45" t="s">
        <v>127</v>
      </c>
      <c r="E76" s="46">
        <v>0</v>
      </c>
      <c r="F76" s="46">
        <v>820000.88</v>
      </c>
      <c r="G76" s="52">
        <f t="shared" si="0"/>
        <v>147268132.37999997</v>
      </c>
      <c r="H76" s="13"/>
    </row>
    <row r="77" spans="1:8" ht="45">
      <c r="A77" s="43">
        <v>45275</v>
      </c>
      <c r="B77" s="44">
        <v>2023120054</v>
      </c>
      <c r="C77" s="45" t="s">
        <v>128</v>
      </c>
      <c r="D77" s="45" t="s">
        <v>129</v>
      </c>
      <c r="E77" s="46">
        <v>0</v>
      </c>
      <c r="F77" s="46">
        <v>638567.86</v>
      </c>
      <c r="G77" s="52">
        <f t="shared" si="0"/>
        <v>146629564.51999995</v>
      </c>
      <c r="H77" s="13"/>
    </row>
    <row r="78" spans="1:8" ht="45">
      <c r="A78" s="43">
        <v>45275</v>
      </c>
      <c r="B78" s="44">
        <v>2023120055</v>
      </c>
      <c r="C78" s="45" t="s">
        <v>130</v>
      </c>
      <c r="D78" s="45" t="s">
        <v>131</v>
      </c>
      <c r="E78" s="46">
        <v>0</v>
      </c>
      <c r="F78" s="46">
        <v>2052770</v>
      </c>
      <c r="G78" s="52">
        <f t="shared" si="0"/>
        <v>144576794.51999995</v>
      </c>
      <c r="H78" s="13"/>
    </row>
    <row r="79" spans="1:8" ht="45">
      <c r="A79" s="43">
        <v>45275</v>
      </c>
      <c r="B79" s="44">
        <v>2023120056</v>
      </c>
      <c r="C79" s="45" t="s">
        <v>132</v>
      </c>
      <c r="D79" s="45" t="s">
        <v>133</v>
      </c>
      <c r="E79" s="46">
        <v>0</v>
      </c>
      <c r="F79" s="46">
        <v>68056.5</v>
      </c>
      <c r="G79" s="52">
        <f t="shared" si="0"/>
        <v>144508738.01999995</v>
      </c>
      <c r="H79" s="13"/>
    </row>
    <row r="80" spans="1:8" ht="39.75" customHeight="1">
      <c r="A80" s="43">
        <v>45275</v>
      </c>
      <c r="B80" s="44">
        <v>2023120057</v>
      </c>
      <c r="C80" s="45" t="s">
        <v>134</v>
      </c>
      <c r="D80" s="45" t="s">
        <v>135</v>
      </c>
      <c r="E80" s="46">
        <v>0</v>
      </c>
      <c r="F80" s="46">
        <v>39648</v>
      </c>
      <c r="G80" s="52">
        <f aca="true" t="shared" si="1" ref="G80:G143">+G79+E80-F80</f>
        <v>144469090.01999995</v>
      </c>
      <c r="H80" s="13"/>
    </row>
    <row r="81" spans="1:8" ht="45">
      <c r="A81" s="43">
        <v>45275</v>
      </c>
      <c r="B81" s="44">
        <v>2023120058</v>
      </c>
      <c r="C81" s="45" t="s">
        <v>123</v>
      </c>
      <c r="D81" s="45" t="s">
        <v>136</v>
      </c>
      <c r="E81" s="46">
        <v>0</v>
      </c>
      <c r="F81" s="46">
        <v>60288</v>
      </c>
      <c r="G81" s="52">
        <f t="shared" si="1"/>
        <v>144408802.01999995</v>
      </c>
      <c r="H81" s="13"/>
    </row>
    <row r="82" spans="1:8" ht="67.5">
      <c r="A82" s="43">
        <v>45275</v>
      </c>
      <c r="B82" s="44">
        <v>2023120059</v>
      </c>
      <c r="C82" s="45" t="s">
        <v>137</v>
      </c>
      <c r="D82" s="45" t="s">
        <v>138</v>
      </c>
      <c r="E82" s="46">
        <v>0</v>
      </c>
      <c r="F82" s="46">
        <v>177118</v>
      </c>
      <c r="G82" s="52">
        <f t="shared" si="1"/>
        <v>144231684.01999995</v>
      </c>
      <c r="H82" s="13"/>
    </row>
    <row r="83" spans="1:8" ht="56.25">
      <c r="A83" s="43">
        <v>45275</v>
      </c>
      <c r="B83" s="44">
        <v>2023120060</v>
      </c>
      <c r="C83" s="45" t="s">
        <v>139</v>
      </c>
      <c r="D83" s="45" t="s">
        <v>140</v>
      </c>
      <c r="E83" s="46">
        <v>0</v>
      </c>
      <c r="F83" s="46">
        <v>118000</v>
      </c>
      <c r="G83" s="52">
        <f t="shared" si="1"/>
        <v>144113684.01999995</v>
      </c>
      <c r="H83" s="13"/>
    </row>
    <row r="84" spans="1:8" ht="78.75">
      <c r="A84" s="43">
        <v>45275</v>
      </c>
      <c r="B84" s="44">
        <v>2023120061</v>
      </c>
      <c r="C84" s="45" t="s">
        <v>141</v>
      </c>
      <c r="D84" s="45" t="s">
        <v>142</v>
      </c>
      <c r="E84" s="46">
        <v>0</v>
      </c>
      <c r="F84" s="46">
        <v>100000</v>
      </c>
      <c r="G84" s="52">
        <f t="shared" si="1"/>
        <v>144013684.01999995</v>
      </c>
      <c r="H84" s="13"/>
    </row>
    <row r="85" spans="1:8" ht="56.25">
      <c r="A85" s="43">
        <v>45275</v>
      </c>
      <c r="B85" s="44">
        <v>2023120062</v>
      </c>
      <c r="C85" s="45" t="s">
        <v>143</v>
      </c>
      <c r="D85" s="45" t="s">
        <v>144</v>
      </c>
      <c r="E85" s="46">
        <v>0</v>
      </c>
      <c r="F85" s="46">
        <v>88500</v>
      </c>
      <c r="G85" s="52">
        <f t="shared" si="1"/>
        <v>143925184.01999995</v>
      </c>
      <c r="H85" s="13"/>
    </row>
    <row r="86" spans="1:8" ht="67.5">
      <c r="A86" s="43">
        <v>45275</v>
      </c>
      <c r="B86" s="44">
        <v>2023120063</v>
      </c>
      <c r="C86" s="45" t="s">
        <v>145</v>
      </c>
      <c r="D86" s="45" t="s">
        <v>146</v>
      </c>
      <c r="E86" s="46">
        <v>0</v>
      </c>
      <c r="F86" s="46">
        <v>188800</v>
      </c>
      <c r="G86" s="52">
        <f t="shared" si="1"/>
        <v>143736384.01999995</v>
      </c>
      <c r="H86" s="13"/>
    </row>
    <row r="87" spans="1:8" ht="33.75">
      <c r="A87" s="43">
        <v>45275</v>
      </c>
      <c r="B87" s="44">
        <v>2023120064</v>
      </c>
      <c r="C87" s="45" t="s">
        <v>10</v>
      </c>
      <c r="D87" s="45" t="s">
        <v>147</v>
      </c>
      <c r="E87" s="46">
        <v>56575.38</v>
      </c>
      <c r="F87" s="46">
        <v>0</v>
      </c>
      <c r="G87" s="52">
        <f t="shared" si="1"/>
        <v>143792959.39999995</v>
      </c>
      <c r="H87" s="13"/>
    </row>
    <row r="88" spans="1:8" ht="90">
      <c r="A88" s="43">
        <v>45278</v>
      </c>
      <c r="B88" s="44">
        <v>587</v>
      </c>
      <c r="C88" s="45" t="s">
        <v>10</v>
      </c>
      <c r="D88" s="45" t="s">
        <v>148</v>
      </c>
      <c r="E88" s="46">
        <v>26050</v>
      </c>
      <c r="F88" s="46">
        <v>0</v>
      </c>
      <c r="G88" s="52">
        <f t="shared" si="1"/>
        <v>143819009.39999995</v>
      </c>
      <c r="H88" s="13"/>
    </row>
    <row r="89" spans="1:8" ht="33.75">
      <c r="A89" s="43">
        <v>45278</v>
      </c>
      <c r="B89" s="44">
        <v>2023120065</v>
      </c>
      <c r="C89" s="45" t="s">
        <v>10</v>
      </c>
      <c r="D89" s="45" t="s">
        <v>149</v>
      </c>
      <c r="E89" s="46">
        <v>0</v>
      </c>
      <c r="F89" s="46">
        <v>73373.33</v>
      </c>
      <c r="G89" s="52">
        <f t="shared" si="1"/>
        <v>143745636.06999993</v>
      </c>
      <c r="H89" s="13"/>
    </row>
    <row r="90" spans="1:8" ht="45">
      <c r="A90" s="43">
        <v>45278</v>
      </c>
      <c r="B90" s="44">
        <v>2023120066</v>
      </c>
      <c r="C90" s="45" t="s">
        <v>10</v>
      </c>
      <c r="D90" s="45" t="s">
        <v>150</v>
      </c>
      <c r="E90" s="46">
        <v>0</v>
      </c>
      <c r="F90" s="46">
        <v>85000</v>
      </c>
      <c r="G90" s="52">
        <f t="shared" si="1"/>
        <v>143660636.06999993</v>
      </c>
      <c r="H90" s="13"/>
    </row>
    <row r="91" spans="1:8" ht="45">
      <c r="A91" s="43">
        <v>45278</v>
      </c>
      <c r="B91" s="44">
        <v>2023120067</v>
      </c>
      <c r="C91" s="45" t="s">
        <v>151</v>
      </c>
      <c r="D91" s="45" t="s">
        <v>152</v>
      </c>
      <c r="E91" s="46">
        <v>0</v>
      </c>
      <c r="F91" s="46">
        <v>28221.66</v>
      </c>
      <c r="G91" s="52">
        <f t="shared" si="1"/>
        <v>143632414.40999994</v>
      </c>
      <c r="H91" s="13"/>
    </row>
    <row r="92" spans="1:8" ht="67.5">
      <c r="A92" s="43">
        <v>45278</v>
      </c>
      <c r="B92" s="44">
        <v>2023120068</v>
      </c>
      <c r="C92" s="45" t="s">
        <v>153</v>
      </c>
      <c r="D92" s="45" t="s">
        <v>154</v>
      </c>
      <c r="E92" s="46">
        <v>0</v>
      </c>
      <c r="F92" s="46">
        <v>33236.67</v>
      </c>
      <c r="G92" s="52">
        <f t="shared" si="1"/>
        <v>143599177.73999995</v>
      </c>
      <c r="H92" s="13"/>
    </row>
    <row r="93" spans="1:8" ht="90">
      <c r="A93" s="43">
        <v>45278</v>
      </c>
      <c r="B93" s="44">
        <v>2023120070</v>
      </c>
      <c r="C93" s="45" t="s">
        <v>155</v>
      </c>
      <c r="D93" s="45" t="s">
        <v>156</v>
      </c>
      <c r="E93" s="46">
        <v>0</v>
      </c>
      <c r="F93" s="46">
        <v>643100</v>
      </c>
      <c r="G93" s="52">
        <f t="shared" si="1"/>
        <v>142956077.73999995</v>
      </c>
      <c r="H93" s="13"/>
    </row>
    <row r="94" spans="1:8" ht="67.5">
      <c r="A94" s="43">
        <v>45278</v>
      </c>
      <c r="B94" s="44">
        <v>2023120071</v>
      </c>
      <c r="C94" s="45" t="s">
        <v>157</v>
      </c>
      <c r="D94" s="45" t="s">
        <v>158</v>
      </c>
      <c r="E94" s="46">
        <v>0</v>
      </c>
      <c r="F94" s="46">
        <v>12900</v>
      </c>
      <c r="G94" s="52">
        <f t="shared" si="1"/>
        <v>142943177.73999995</v>
      </c>
      <c r="H94" s="13"/>
    </row>
    <row r="95" spans="1:8" ht="56.25">
      <c r="A95" s="43">
        <v>45279</v>
      </c>
      <c r="B95" s="44">
        <v>588</v>
      </c>
      <c r="C95" s="45" t="s">
        <v>10</v>
      </c>
      <c r="D95" s="45" t="s">
        <v>159</v>
      </c>
      <c r="E95" s="46">
        <v>7650</v>
      </c>
      <c r="F95" s="46">
        <v>0</v>
      </c>
      <c r="G95" s="52">
        <f t="shared" si="1"/>
        <v>142950827.73999995</v>
      </c>
      <c r="H95" s="13"/>
    </row>
    <row r="96" spans="1:8" ht="33.75">
      <c r="A96" s="43">
        <v>45279</v>
      </c>
      <c r="B96" s="44">
        <v>2023120072</v>
      </c>
      <c r="C96" s="45" t="s">
        <v>10</v>
      </c>
      <c r="D96" s="45" t="s">
        <v>160</v>
      </c>
      <c r="E96" s="46">
        <v>0</v>
      </c>
      <c r="F96" s="46">
        <v>5750</v>
      </c>
      <c r="G96" s="52">
        <f t="shared" si="1"/>
        <v>142945077.73999995</v>
      </c>
      <c r="H96" s="13"/>
    </row>
    <row r="97" spans="1:8" ht="56.25">
      <c r="A97" s="43">
        <v>45279</v>
      </c>
      <c r="B97" s="44">
        <v>2023120073</v>
      </c>
      <c r="C97" s="45" t="s">
        <v>161</v>
      </c>
      <c r="D97" s="45" t="s">
        <v>162</v>
      </c>
      <c r="E97" s="46">
        <v>0</v>
      </c>
      <c r="F97" s="46">
        <v>982350</v>
      </c>
      <c r="G97" s="52">
        <f t="shared" si="1"/>
        <v>141962727.73999995</v>
      </c>
      <c r="H97" s="13"/>
    </row>
    <row r="98" spans="1:8" ht="56.25">
      <c r="A98" s="43">
        <v>45280</v>
      </c>
      <c r="B98" s="44">
        <v>589</v>
      </c>
      <c r="C98" s="45" t="s">
        <v>10</v>
      </c>
      <c r="D98" s="45" t="s">
        <v>163</v>
      </c>
      <c r="E98" s="46">
        <v>5650</v>
      </c>
      <c r="F98" s="46">
        <v>0</v>
      </c>
      <c r="G98" s="52">
        <f t="shared" si="1"/>
        <v>141968377.73999995</v>
      </c>
      <c r="H98" s="13"/>
    </row>
    <row r="99" spans="1:8" ht="56.25">
      <c r="A99" s="43">
        <v>45280</v>
      </c>
      <c r="B99" s="44">
        <v>2023120075</v>
      </c>
      <c r="C99" s="45" t="s">
        <v>123</v>
      </c>
      <c r="D99" s="45" t="s">
        <v>164</v>
      </c>
      <c r="E99" s="46">
        <v>0</v>
      </c>
      <c r="F99" s="46">
        <v>19204.26</v>
      </c>
      <c r="G99" s="52">
        <f t="shared" si="1"/>
        <v>141949173.47999996</v>
      </c>
      <c r="H99" s="13"/>
    </row>
    <row r="100" spans="1:8" ht="45">
      <c r="A100" s="43">
        <v>45280</v>
      </c>
      <c r="B100" s="44">
        <v>2023120076</v>
      </c>
      <c r="C100" s="45" t="s">
        <v>165</v>
      </c>
      <c r="D100" s="45" t="s">
        <v>166</v>
      </c>
      <c r="E100" s="46">
        <v>0</v>
      </c>
      <c r="F100" s="46">
        <v>36578.96</v>
      </c>
      <c r="G100" s="52">
        <f t="shared" si="1"/>
        <v>141912594.51999995</v>
      </c>
      <c r="H100" s="13"/>
    </row>
    <row r="101" spans="1:8" ht="45">
      <c r="A101" s="43">
        <v>45280</v>
      </c>
      <c r="B101" s="44">
        <v>2023120077</v>
      </c>
      <c r="C101" s="45" t="s">
        <v>165</v>
      </c>
      <c r="D101" s="45" t="s">
        <v>167</v>
      </c>
      <c r="E101" s="46">
        <v>0</v>
      </c>
      <c r="F101" s="46">
        <v>1395999.99</v>
      </c>
      <c r="G101" s="52">
        <f t="shared" si="1"/>
        <v>140516594.52999994</v>
      </c>
      <c r="H101" s="13"/>
    </row>
    <row r="102" spans="1:8" ht="56.25">
      <c r="A102" s="43">
        <v>45280</v>
      </c>
      <c r="B102" s="44">
        <v>2023120078</v>
      </c>
      <c r="C102" s="45" t="s">
        <v>168</v>
      </c>
      <c r="D102" s="45" t="s">
        <v>169</v>
      </c>
      <c r="E102" s="46">
        <v>0</v>
      </c>
      <c r="F102" s="46">
        <v>242523.65</v>
      </c>
      <c r="G102" s="52">
        <f t="shared" si="1"/>
        <v>140274070.87999994</v>
      </c>
      <c r="H102" s="13"/>
    </row>
    <row r="103" spans="1:8" ht="45">
      <c r="A103" s="43">
        <v>45280</v>
      </c>
      <c r="B103" s="44">
        <v>2023120079</v>
      </c>
      <c r="C103" s="45" t="s">
        <v>170</v>
      </c>
      <c r="D103" s="45" t="s">
        <v>171</v>
      </c>
      <c r="E103" s="46">
        <v>0</v>
      </c>
      <c r="F103" s="46">
        <v>120000</v>
      </c>
      <c r="G103" s="52">
        <f t="shared" si="1"/>
        <v>140154070.87999994</v>
      </c>
      <c r="H103" s="13"/>
    </row>
    <row r="104" spans="1:8" ht="56.25">
      <c r="A104" s="43">
        <v>45280</v>
      </c>
      <c r="B104" s="44">
        <v>2023120080</v>
      </c>
      <c r="C104" s="45" t="s">
        <v>172</v>
      </c>
      <c r="D104" s="45" t="s">
        <v>173</v>
      </c>
      <c r="E104" s="46">
        <v>0</v>
      </c>
      <c r="F104" s="46">
        <v>390007.91</v>
      </c>
      <c r="G104" s="52">
        <f t="shared" si="1"/>
        <v>139764062.96999994</v>
      </c>
      <c r="H104" s="13"/>
    </row>
    <row r="105" spans="1:8" ht="67.5">
      <c r="A105" s="43">
        <v>45280</v>
      </c>
      <c r="B105" s="44">
        <v>2023120081</v>
      </c>
      <c r="C105" s="45" t="s">
        <v>174</v>
      </c>
      <c r="D105" s="45" t="s">
        <v>175</v>
      </c>
      <c r="E105" s="46">
        <v>0</v>
      </c>
      <c r="F105" s="46">
        <v>225000</v>
      </c>
      <c r="G105" s="52">
        <f t="shared" si="1"/>
        <v>139539062.96999994</v>
      </c>
      <c r="H105" s="13"/>
    </row>
    <row r="106" spans="1:8" ht="56.25">
      <c r="A106" s="43">
        <v>45280</v>
      </c>
      <c r="B106" s="44">
        <v>2023120082</v>
      </c>
      <c r="C106" s="45" t="s">
        <v>176</v>
      </c>
      <c r="D106" s="45" t="s">
        <v>177</v>
      </c>
      <c r="E106" s="46">
        <v>0</v>
      </c>
      <c r="F106" s="46">
        <v>2661.2</v>
      </c>
      <c r="G106" s="52">
        <f t="shared" si="1"/>
        <v>139536401.76999995</v>
      </c>
      <c r="H106" s="13"/>
    </row>
    <row r="107" spans="1:8" ht="56.25">
      <c r="A107" s="43">
        <v>45280</v>
      </c>
      <c r="B107" s="44">
        <v>2023120083</v>
      </c>
      <c r="C107" s="45" t="s">
        <v>178</v>
      </c>
      <c r="D107" s="45" t="s">
        <v>179</v>
      </c>
      <c r="E107" s="46">
        <v>0</v>
      </c>
      <c r="F107" s="46">
        <v>199979.17</v>
      </c>
      <c r="G107" s="52">
        <f t="shared" si="1"/>
        <v>139336422.59999996</v>
      </c>
      <c r="H107" s="13"/>
    </row>
    <row r="108" spans="1:8" ht="67.5">
      <c r="A108" s="43">
        <v>45280</v>
      </c>
      <c r="B108" s="44">
        <v>2023120084</v>
      </c>
      <c r="C108" s="45" t="s">
        <v>25</v>
      </c>
      <c r="D108" s="45" t="s">
        <v>180</v>
      </c>
      <c r="E108" s="46">
        <v>0</v>
      </c>
      <c r="F108" s="46">
        <v>488697</v>
      </c>
      <c r="G108" s="52">
        <f t="shared" si="1"/>
        <v>138847725.59999996</v>
      </c>
      <c r="H108" s="13"/>
    </row>
    <row r="109" spans="1:8" ht="56.25">
      <c r="A109" s="43">
        <v>45280</v>
      </c>
      <c r="B109" s="44">
        <v>2023120085</v>
      </c>
      <c r="C109" s="45" t="s">
        <v>181</v>
      </c>
      <c r="D109" s="45" t="s">
        <v>182</v>
      </c>
      <c r="E109" s="46">
        <v>0</v>
      </c>
      <c r="F109" s="46">
        <v>1343312</v>
      </c>
      <c r="G109" s="52">
        <f t="shared" si="1"/>
        <v>137504413.59999996</v>
      </c>
      <c r="H109" s="13"/>
    </row>
    <row r="110" spans="1:8" ht="33.75">
      <c r="A110" s="43">
        <v>45282</v>
      </c>
      <c r="B110" s="44">
        <v>2023120086</v>
      </c>
      <c r="C110" s="45" t="s">
        <v>10</v>
      </c>
      <c r="D110" s="45" t="s">
        <v>183</v>
      </c>
      <c r="E110" s="46">
        <v>0</v>
      </c>
      <c r="F110" s="46">
        <v>5273.6</v>
      </c>
      <c r="G110" s="52">
        <f t="shared" si="1"/>
        <v>137499139.99999997</v>
      </c>
      <c r="H110" s="13"/>
    </row>
    <row r="111" spans="1:8" ht="45">
      <c r="A111" s="43">
        <v>45282</v>
      </c>
      <c r="B111" s="44">
        <v>2023120087</v>
      </c>
      <c r="C111" s="45" t="s">
        <v>10</v>
      </c>
      <c r="D111" s="45" t="s">
        <v>184</v>
      </c>
      <c r="E111" s="46">
        <v>504.94</v>
      </c>
      <c r="F111" s="46">
        <v>0</v>
      </c>
      <c r="G111" s="52">
        <f t="shared" si="1"/>
        <v>137499644.93999997</v>
      </c>
      <c r="H111" s="13"/>
    </row>
    <row r="112" spans="1:8" ht="56.25">
      <c r="A112" s="43">
        <v>45282</v>
      </c>
      <c r="B112" s="44">
        <v>2023120088</v>
      </c>
      <c r="C112" s="45" t="s">
        <v>10</v>
      </c>
      <c r="D112" s="45" t="s">
        <v>185</v>
      </c>
      <c r="E112" s="46">
        <v>14000</v>
      </c>
      <c r="F112" s="46">
        <v>0</v>
      </c>
      <c r="G112" s="52">
        <f t="shared" si="1"/>
        <v>137513644.93999997</v>
      </c>
      <c r="H112" s="13"/>
    </row>
    <row r="113" spans="1:8" ht="45">
      <c r="A113" s="43">
        <v>45282</v>
      </c>
      <c r="B113" s="44">
        <v>2023120089</v>
      </c>
      <c r="C113" s="45" t="s">
        <v>10</v>
      </c>
      <c r="D113" s="45" t="s">
        <v>186</v>
      </c>
      <c r="E113" s="46">
        <v>19761039</v>
      </c>
      <c r="F113" s="46">
        <v>0</v>
      </c>
      <c r="G113" s="52">
        <f t="shared" si="1"/>
        <v>157274683.93999997</v>
      </c>
      <c r="H113" s="13"/>
    </row>
    <row r="114" spans="1:8" ht="56.25">
      <c r="A114" s="43">
        <v>45282</v>
      </c>
      <c r="B114" s="44">
        <v>2023120090</v>
      </c>
      <c r="C114" s="45" t="s">
        <v>26</v>
      </c>
      <c r="D114" s="45" t="s">
        <v>187</v>
      </c>
      <c r="E114" s="46">
        <v>0</v>
      </c>
      <c r="F114" s="46">
        <v>228488.97</v>
      </c>
      <c r="G114" s="52">
        <f t="shared" si="1"/>
        <v>157046194.96999997</v>
      </c>
      <c r="H114" s="13"/>
    </row>
    <row r="115" spans="1:8" ht="78.75">
      <c r="A115" s="43">
        <v>45287</v>
      </c>
      <c r="B115" s="44">
        <v>590</v>
      </c>
      <c r="C115" s="45" t="s">
        <v>10</v>
      </c>
      <c r="D115" s="45" t="s">
        <v>188</v>
      </c>
      <c r="E115" s="46">
        <v>19105</v>
      </c>
      <c r="F115" s="46">
        <v>0</v>
      </c>
      <c r="G115" s="52">
        <f t="shared" si="1"/>
        <v>157065299.96999997</v>
      </c>
      <c r="H115" s="13"/>
    </row>
    <row r="116" spans="1:8" ht="56.25">
      <c r="A116" s="43">
        <v>45287</v>
      </c>
      <c r="B116" s="44">
        <v>2023120091</v>
      </c>
      <c r="C116" s="45" t="s">
        <v>10</v>
      </c>
      <c r="D116" s="45" t="s">
        <v>189</v>
      </c>
      <c r="E116" s="46">
        <v>7000</v>
      </c>
      <c r="F116" s="46">
        <v>0</v>
      </c>
      <c r="G116" s="52">
        <f t="shared" si="1"/>
        <v>157072299.96999997</v>
      </c>
      <c r="H116" s="13"/>
    </row>
    <row r="117" spans="1:8" ht="67.5">
      <c r="A117" s="43">
        <v>45287</v>
      </c>
      <c r="B117" s="44">
        <v>2023120092</v>
      </c>
      <c r="C117" s="45" t="s">
        <v>190</v>
      </c>
      <c r="D117" s="45" t="s">
        <v>191</v>
      </c>
      <c r="E117" s="46">
        <v>0</v>
      </c>
      <c r="F117" s="46">
        <v>28000</v>
      </c>
      <c r="G117" s="52">
        <f t="shared" si="1"/>
        <v>157044299.96999997</v>
      </c>
      <c r="H117" s="13"/>
    </row>
    <row r="118" spans="1:8" ht="45">
      <c r="A118" s="43">
        <v>45287</v>
      </c>
      <c r="B118" s="44">
        <v>2023120093</v>
      </c>
      <c r="C118" s="45" t="s">
        <v>27</v>
      </c>
      <c r="D118" s="45" t="s">
        <v>192</v>
      </c>
      <c r="E118" s="46">
        <v>0</v>
      </c>
      <c r="F118" s="46">
        <v>56005</v>
      </c>
      <c r="G118" s="52">
        <f t="shared" si="1"/>
        <v>156988294.96999997</v>
      </c>
      <c r="H118" s="13"/>
    </row>
    <row r="119" spans="1:8" ht="33.75">
      <c r="A119" s="43">
        <v>45287</v>
      </c>
      <c r="B119" s="44">
        <v>2023120094</v>
      </c>
      <c r="C119" s="45" t="s">
        <v>10</v>
      </c>
      <c r="D119" s="45" t="s">
        <v>193</v>
      </c>
      <c r="E119" s="46">
        <v>0</v>
      </c>
      <c r="F119" s="46">
        <v>10650000</v>
      </c>
      <c r="G119" s="52">
        <f t="shared" si="1"/>
        <v>146338294.96999997</v>
      </c>
      <c r="H119" s="13"/>
    </row>
    <row r="120" spans="1:8" ht="33.75">
      <c r="A120" s="43">
        <v>45287</v>
      </c>
      <c r="B120" s="44">
        <v>2023120095</v>
      </c>
      <c r="C120" s="45" t="s">
        <v>10</v>
      </c>
      <c r="D120" s="45" t="s">
        <v>194</v>
      </c>
      <c r="E120" s="46">
        <v>0</v>
      </c>
      <c r="F120" s="46">
        <v>1873000</v>
      </c>
      <c r="G120" s="52">
        <f t="shared" si="1"/>
        <v>144465294.96999997</v>
      </c>
      <c r="H120" s="13"/>
    </row>
    <row r="121" spans="1:8" ht="33.75">
      <c r="A121" s="43">
        <v>45287</v>
      </c>
      <c r="B121" s="44">
        <v>2023120096</v>
      </c>
      <c r="C121" s="45" t="s">
        <v>10</v>
      </c>
      <c r="D121" s="45" t="s">
        <v>195</v>
      </c>
      <c r="E121" s="46">
        <v>0</v>
      </c>
      <c r="F121" s="46">
        <v>251000</v>
      </c>
      <c r="G121" s="52">
        <f t="shared" si="1"/>
        <v>144214294.96999997</v>
      </c>
      <c r="H121" s="13"/>
    </row>
    <row r="122" spans="1:8" ht="45">
      <c r="A122" s="43">
        <v>45287</v>
      </c>
      <c r="B122" s="44">
        <v>2023120097</v>
      </c>
      <c r="C122" s="45" t="s">
        <v>196</v>
      </c>
      <c r="D122" s="45" t="s">
        <v>197</v>
      </c>
      <c r="E122" s="46">
        <v>0</v>
      </c>
      <c r="F122" s="46">
        <v>140000</v>
      </c>
      <c r="G122" s="52">
        <f t="shared" si="1"/>
        <v>144074294.96999997</v>
      </c>
      <c r="H122" s="13"/>
    </row>
    <row r="123" spans="1:8" ht="45">
      <c r="A123" s="43">
        <v>45287</v>
      </c>
      <c r="B123" s="44">
        <v>2023120098</v>
      </c>
      <c r="C123" s="45" t="s">
        <v>123</v>
      </c>
      <c r="D123" s="45" t="s">
        <v>198</v>
      </c>
      <c r="E123" s="46">
        <v>0</v>
      </c>
      <c r="F123" s="46">
        <v>8202</v>
      </c>
      <c r="G123" s="52">
        <f t="shared" si="1"/>
        <v>144066092.96999997</v>
      </c>
      <c r="H123" s="13"/>
    </row>
    <row r="124" spans="1:8" ht="45">
      <c r="A124" s="43">
        <v>45287</v>
      </c>
      <c r="B124" s="44">
        <v>2023120099</v>
      </c>
      <c r="C124" s="45" t="s">
        <v>199</v>
      </c>
      <c r="D124" s="45" t="s">
        <v>200</v>
      </c>
      <c r="E124" s="46">
        <v>0</v>
      </c>
      <c r="F124" s="46">
        <v>116701.88</v>
      </c>
      <c r="G124" s="52">
        <f t="shared" si="1"/>
        <v>143949391.08999997</v>
      </c>
      <c r="H124" s="13"/>
    </row>
    <row r="125" spans="1:8" ht="45">
      <c r="A125" s="43">
        <v>45287</v>
      </c>
      <c r="B125" s="44">
        <v>2023120100</v>
      </c>
      <c r="C125" s="45" t="s">
        <v>53</v>
      </c>
      <c r="D125" s="45" t="s">
        <v>201</v>
      </c>
      <c r="E125" s="46">
        <v>0</v>
      </c>
      <c r="F125" s="46">
        <v>35547.5</v>
      </c>
      <c r="G125" s="52">
        <f t="shared" si="1"/>
        <v>143913843.58999997</v>
      </c>
      <c r="H125" s="13"/>
    </row>
    <row r="126" spans="1:8" ht="56.25">
      <c r="A126" s="43">
        <v>45287</v>
      </c>
      <c r="B126" s="44">
        <v>2023120101</v>
      </c>
      <c r="C126" s="45" t="s">
        <v>202</v>
      </c>
      <c r="D126" s="45" t="s">
        <v>203</v>
      </c>
      <c r="E126" s="46">
        <v>0</v>
      </c>
      <c r="F126" s="46">
        <v>453412.75</v>
      </c>
      <c r="G126" s="52">
        <f t="shared" si="1"/>
        <v>143460430.83999997</v>
      </c>
      <c r="H126" s="13"/>
    </row>
    <row r="127" spans="1:8" ht="45">
      <c r="A127" s="43">
        <v>45287</v>
      </c>
      <c r="B127" s="44">
        <v>2023120102</v>
      </c>
      <c r="C127" s="45" t="s">
        <v>204</v>
      </c>
      <c r="D127" s="45" t="s">
        <v>205</v>
      </c>
      <c r="E127" s="46">
        <v>0</v>
      </c>
      <c r="F127" s="46">
        <v>638567.86</v>
      </c>
      <c r="G127" s="52">
        <f t="shared" si="1"/>
        <v>142821862.97999996</v>
      </c>
      <c r="H127" s="13"/>
    </row>
    <row r="128" spans="1:8" ht="56.25">
      <c r="A128" s="43">
        <v>45287</v>
      </c>
      <c r="B128" s="44">
        <v>2023120103</v>
      </c>
      <c r="C128" s="45" t="s">
        <v>21</v>
      </c>
      <c r="D128" s="45" t="s">
        <v>206</v>
      </c>
      <c r="E128" s="46">
        <v>0</v>
      </c>
      <c r="F128" s="46">
        <v>113583.57</v>
      </c>
      <c r="G128" s="52">
        <f t="shared" si="1"/>
        <v>142708279.40999997</v>
      </c>
      <c r="H128" s="13"/>
    </row>
    <row r="129" spans="1:8" ht="56.25">
      <c r="A129" s="43">
        <v>45288</v>
      </c>
      <c r="B129" s="44">
        <v>591</v>
      </c>
      <c r="C129" s="45" t="s">
        <v>10</v>
      </c>
      <c r="D129" s="45" t="s">
        <v>207</v>
      </c>
      <c r="E129" s="46">
        <v>12710</v>
      </c>
      <c r="F129" s="46">
        <v>0</v>
      </c>
      <c r="G129" s="52">
        <f t="shared" si="1"/>
        <v>142720989.40999997</v>
      </c>
      <c r="H129" s="13"/>
    </row>
    <row r="130" spans="1:8" ht="45">
      <c r="A130" s="43">
        <v>45288</v>
      </c>
      <c r="B130" s="44">
        <v>2023120104</v>
      </c>
      <c r="C130" s="45" t="s">
        <v>10</v>
      </c>
      <c r="D130" s="45" t="s">
        <v>208</v>
      </c>
      <c r="E130" s="46">
        <v>3750000</v>
      </c>
      <c r="F130" s="46">
        <v>0</v>
      </c>
      <c r="G130" s="52">
        <f t="shared" si="1"/>
        <v>146470989.40999997</v>
      </c>
      <c r="H130" s="13"/>
    </row>
    <row r="131" spans="1:8" ht="67.5">
      <c r="A131" s="43">
        <v>45288</v>
      </c>
      <c r="B131" s="44">
        <v>2023120106</v>
      </c>
      <c r="C131" s="45" t="s">
        <v>106</v>
      </c>
      <c r="D131" s="45" t="s">
        <v>209</v>
      </c>
      <c r="E131" s="46">
        <v>0</v>
      </c>
      <c r="F131" s="46">
        <v>61832</v>
      </c>
      <c r="G131" s="52">
        <f t="shared" si="1"/>
        <v>146409157.40999997</v>
      </c>
      <c r="H131" s="13"/>
    </row>
    <row r="132" spans="1:8" ht="56.25">
      <c r="A132" s="43">
        <v>45288</v>
      </c>
      <c r="B132" s="44">
        <v>2023120107</v>
      </c>
      <c r="C132" s="45" t="s">
        <v>210</v>
      </c>
      <c r="D132" s="45" t="s">
        <v>211</v>
      </c>
      <c r="E132" s="46">
        <v>0</v>
      </c>
      <c r="F132" s="46">
        <v>6608</v>
      </c>
      <c r="G132" s="52">
        <f t="shared" si="1"/>
        <v>146402549.40999997</v>
      </c>
      <c r="H132" s="13"/>
    </row>
    <row r="133" spans="1:8" ht="56.25">
      <c r="A133" s="43">
        <v>45288</v>
      </c>
      <c r="B133" s="44">
        <v>2023120108</v>
      </c>
      <c r="C133" s="45" t="s">
        <v>212</v>
      </c>
      <c r="D133" s="45" t="s">
        <v>213</v>
      </c>
      <c r="E133" s="46">
        <v>0</v>
      </c>
      <c r="F133" s="46">
        <v>245227.3</v>
      </c>
      <c r="G133" s="52">
        <f t="shared" si="1"/>
        <v>146157322.10999995</v>
      </c>
      <c r="H133" s="13"/>
    </row>
    <row r="134" spans="1:8" ht="45">
      <c r="A134" s="43">
        <v>45288</v>
      </c>
      <c r="B134" s="44">
        <v>2023120109</v>
      </c>
      <c r="C134" s="45" t="s">
        <v>23</v>
      </c>
      <c r="D134" s="45" t="s">
        <v>214</v>
      </c>
      <c r="E134" s="46">
        <v>0</v>
      </c>
      <c r="F134" s="46">
        <v>224359.35</v>
      </c>
      <c r="G134" s="52">
        <f t="shared" si="1"/>
        <v>145932962.75999996</v>
      </c>
      <c r="H134" s="13"/>
    </row>
    <row r="135" spans="1:8" ht="67.5">
      <c r="A135" s="43">
        <v>45288</v>
      </c>
      <c r="B135" s="44">
        <v>2023120110</v>
      </c>
      <c r="C135" s="45" t="s">
        <v>215</v>
      </c>
      <c r="D135" s="45" t="s">
        <v>216</v>
      </c>
      <c r="E135" s="46">
        <v>0</v>
      </c>
      <c r="F135" s="46">
        <v>450000</v>
      </c>
      <c r="G135" s="52">
        <f t="shared" si="1"/>
        <v>145482962.75999996</v>
      </c>
      <c r="H135" s="13"/>
    </row>
    <row r="136" spans="1:8" ht="45">
      <c r="A136" s="43">
        <v>45288</v>
      </c>
      <c r="B136" s="44">
        <v>2023120111</v>
      </c>
      <c r="C136" s="45" t="s">
        <v>217</v>
      </c>
      <c r="D136" s="45" t="s">
        <v>218</v>
      </c>
      <c r="E136" s="46">
        <v>0</v>
      </c>
      <c r="F136" s="46">
        <v>200294.85</v>
      </c>
      <c r="G136" s="52">
        <f t="shared" si="1"/>
        <v>145282667.90999997</v>
      </c>
      <c r="H136" s="13"/>
    </row>
    <row r="137" spans="1:8" ht="112.5">
      <c r="A137" s="43">
        <v>45288</v>
      </c>
      <c r="B137" s="44">
        <v>2023120113</v>
      </c>
      <c r="C137" s="45" t="s">
        <v>219</v>
      </c>
      <c r="D137" s="45" t="s">
        <v>220</v>
      </c>
      <c r="E137" s="46">
        <v>0</v>
      </c>
      <c r="F137" s="46">
        <v>2866892.1</v>
      </c>
      <c r="G137" s="52">
        <f t="shared" si="1"/>
        <v>142415775.80999997</v>
      </c>
      <c r="H137" s="13"/>
    </row>
    <row r="138" spans="1:8" ht="45">
      <c r="A138" s="43">
        <v>45288</v>
      </c>
      <c r="B138" s="44">
        <v>2023120114</v>
      </c>
      <c r="C138" s="45" t="s">
        <v>221</v>
      </c>
      <c r="D138" s="45" t="s">
        <v>222</v>
      </c>
      <c r="E138" s="46">
        <v>0</v>
      </c>
      <c r="F138" s="46">
        <v>531000</v>
      </c>
      <c r="G138" s="52">
        <f t="shared" si="1"/>
        <v>141884775.80999997</v>
      </c>
      <c r="H138" s="13"/>
    </row>
    <row r="139" spans="1:8" ht="56.25">
      <c r="A139" s="43">
        <v>45288</v>
      </c>
      <c r="B139" s="44">
        <v>2023120115</v>
      </c>
      <c r="C139" s="45" t="s">
        <v>223</v>
      </c>
      <c r="D139" s="45" t="s">
        <v>224</v>
      </c>
      <c r="E139" s="46">
        <v>0</v>
      </c>
      <c r="F139" s="46">
        <v>155000.05</v>
      </c>
      <c r="G139" s="52">
        <f t="shared" si="1"/>
        <v>141729775.75999996</v>
      </c>
      <c r="H139" s="13"/>
    </row>
    <row r="140" spans="1:8" ht="45">
      <c r="A140" s="43">
        <v>45288</v>
      </c>
      <c r="B140" s="44">
        <v>2023120118</v>
      </c>
      <c r="C140" s="45" t="s">
        <v>225</v>
      </c>
      <c r="D140" s="45" t="s">
        <v>226</v>
      </c>
      <c r="E140" s="46">
        <v>0</v>
      </c>
      <c r="F140" s="46">
        <v>1455469.6</v>
      </c>
      <c r="G140" s="52">
        <f t="shared" si="1"/>
        <v>140274306.15999997</v>
      </c>
      <c r="H140" s="13"/>
    </row>
    <row r="141" spans="1:8" ht="78.75">
      <c r="A141" s="43">
        <v>45288</v>
      </c>
      <c r="B141" s="44">
        <v>2023120120</v>
      </c>
      <c r="C141" s="45" t="s">
        <v>227</v>
      </c>
      <c r="D141" s="45" t="s">
        <v>228</v>
      </c>
      <c r="E141" s="46">
        <v>0</v>
      </c>
      <c r="F141" s="46">
        <v>582193.12</v>
      </c>
      <c r="G141" s="52">
        <f t="shared" si="1"/>
        <v>139692113.03999996</v>
      </c>
      <c r="H141" s="13"/>
    </row>
    <row r="142" spans="1:8" ht="45">
      <c r="A142" s="43">
        <v>45288</v>
      </c>
      <c r="B142" s="44">
        <v>2023120121</v>
      </c>
      <c r="C142" s="45" t="s">
        <v>229</v>
      </c>
      <c r="D142" s="45" t="s">
        <v>230</v>
      </c>
      <c r="E142" s="46">
        <v>0</v>
      </c>
      <c r="F142" s="46">
        <v>35105</v>
      </c>
      <c r="G142" s="52">
        <f t="shared" si="1"/>
        <v>139657008.03999996</v>
      </c>
      <c r="H142" s="13"/>
    </row>
    <row r="143" spans="1:8" ht="45">
      <c r="A143" s="43">
        <v>45288</v>
      </c>
      <c r="B143" s="44">
        <v>2023120122</v>
      </c>
      <c r="C143" s="45" t="s">
        <v>231</v>
      </c>
      <c r="D143" s="45" t="s">
        <v>232</v>
      </c>
      <c r="E143" s="46">
        <v>0</v>
      </c>
      <c r="F143" s="46">
        <v>709319.96</v>
      </c>
      <c r="G143" s="52">
        <f t="shared" si="1"/>
        <v>138947688.07999995</v>
      </c>
      <c r="H143" s="13"/>
    </row>
    <row r="144" spans="1:8" ht="33.75">
      <c r="A144" s="43">
        <v>45288</v>
      </c>
      <c r="B144" s="44">
        <v>2023120123</v>
      </c>
      <c r="C144" s="45" t="s">
        <v>233</v>
      </c>
      <c r="D144" s="45" t="s">
        <v>234</v>
      </c>
      <c r="E144" s="46">
        <v>0</v>
      </c>
      <c r="F144" s="46">
        <v>293772.8</v>
      </c>
      <c r="G144" s="52">
        <f aca="true" t="shared" si="2" ref="G144:G155">+G143+E144-F144</f>
        <v>138653915.27999994</v>
      </c>
      <c r="H144" s="13"/>
    </row>
    <row r="145" spans="1:8" ht="56.25">
      <c r="A145" s="43">
        <v>45288</v>
      </c>
      <c r="B145" s="44">
        <v>2023120124</v>
      </c>
      <c r="C145" s="45" t="s">
        <v>235</v>
      </c>
      <c r="D145" s="45" t="s">
        <v>236</v>
      </c>
      <c r="E145" s="46">
        <v>0</v>
      </c>
      <c r="F145" s="46">
        <v>74505.2</v>
      </c>
      <c r="G145" s="52">
        <f t="shared" si="2"/>
        <v>138579410.07999995</v>
      </c>
      <c r="H145" s="13"/>
    </row>
    <row r="146" spans="1:8" ht="33.75">
      <c r="A146" s="43">
        <v>45288</v>
      </c>
      <c r="B146" s="44">
        <v>2023120125</v>
      </c>
      <c r="C146" s="45" t="s">
        <v>10</v>
      </c>
      <c r="D146" s="45" t="s">
        <v>237</v>
      </c>
      <c r="E146" s="46">
        <v>0</v>
      </c>
      <c r="F146" s="46">
        <v>212470.08</v>
      </c>
      <c r="G146" s="52">
        <f t="shared" si="2"/>
        <v>138366939.99999994</v>
      </c>
      <c r="H146" s="13"/>
    </row>
    <row r="147" spans="1:8" ht="45">
      <c r="A147" s="43">
        <v>45288</v>
      </c>
      <c r="B147" s="44">
        <v>2023120126</v>
      </c>
      <c r="C147" s="45" t="s">
        <v>10</v>
      </c>
      <c r="D147" s="45" t="s">
        <v>238</v>
      </c>
      <c r="E147" s="46">
        <v>0</v>
      </c>
      <c r="F147" s="46">
        <v>110829.46</v>
      </c>
      <c r="G147" s="52">
        <f t="shared" si="2"/>
        <v>138256110.53999993</v>
      </c>
      <c r="H147" s="13"/>
    </row>
    <row r="148" spans="1:8" ht="45">
      <c r="A148" s="43">
        <v>45288</v>
      </c>
      <c r="B148" s="44">
        <v>2023120127</v>
      </c>
      <c r="C148" s="45" t="s">
        <v>239</v>
      </c>
      <c r="D148" s="45" t="s">
        <v>240</v>
      </c>
      <c r="E148" s="46">
        <v>0</v>
      </c>
      <c r="F148" s="46">
        <v>745978.54</v>
      </c>
      <c r="G148" s="52">
        <f t="shared" si="2"/>
        <v>137510131.99999994</v>
      </c>
      <c r="H148" s="13"/>
    </row>
    <row r="149" spans="1:8" ht="45">
      <c r="A149" s="43">
        <v>45291</v>
      </c>
      <c r="B149" s="44">
        <v>2023120128</v>
      </c>
      <c r="C149" s="45" t="s">
        <v>10</v>
      </c>
      <c r="D149" s="45" t="s">
        <v>241</v>
      </c>
      <c r="E149" s="46">
        <v>0</v>
      </c>
      <c r="F149" s="46">
        <v>2365.25</v>
      </c>
      <c r="G149" s="52">
        <f t="shared" si="2"/>
        <v>137507766.74999994</v>
      </c>
      <c r="H149" s="13"/>
    </row>
    <row r="150" spans="1:8" ht="33.75">
      <c r="A150" s="43">
        <v>45291</v>
      </c>
      <c r="B150" s="44">
        <v>2023120129</v>
      </c>
      <c r="C150" s="45" t="s">
        <v>10</v>
      </c>
      <c r="D150" s="45" t="s">
        <v>242</v>
      </c>
      <c r="E150" s="46">
        <v>155356.68</v>
      </c>
      <c r="F150" s="46">
        <v>0</v>
      </c>
      <c r="G150" s="52">
        <f t="shared" si="2"/>
        <v>137663123.42999995</v>
      </c>
      <c r="H150" s="13"/>
    </row>
    <row r="151" spans="1:8" ht="33.75">
      <c r="A151" s="43">
        <v>45291</v>
      </c>
      <c r="B151" s="44">
        <v>2023120130</v>
      </c>
      <c r="C151" s="45" t="s">
        <v>10</v>
      </c>
      <c r="D151" s="45" t="s">
        <v>243</v>
      </c>
      <c r="E151" s="46">
        <v>0</v>
      </c>
      <c r="F151" s="46">
        <v>109573</v>
      </c>
      <c r="G151" s="52">
        <f t="shared" si="2"/>
        <v>137553550.42999995</v>
      </c>
      <c r="H151" s="13"/>
    </row>
    <row r="152" spans="1:8" ht="45">
      <c r="A152" s="43">
        <v>45291</v>
      </c>
      <c r="B152" s="44">
        <v>2023120131</v>
      </c>
      <c r="C152" s="45" t="s">
        <v>10</v>
      </c>
      <c r="D152" s="45" t="s">
        <v>244</v>
      </c>
      <c r="E152" s="46">
        <v>85000</v>
      </c>
      <c r="F152" s="46">
        <v>0</v>
      </c>
      <c r="G152" s="52">
        <f t="shared" si="2"/>
        <v>137638550.42999995</v>
      </c>
      <c r="H152" s="13"/>
    </row>
    <row r="153" spans="1:8" ht="45">
      <c r="A153" s="43">
        <v>45291</v>
      </c>
      <c r="B153" s="44">
        <v>2023120132</v>
      </c>
      <c r="C153" s="45" t="s">
        <v>10</v>
      </c>
      <c r="D153" s="45" t="s">
        <v>245</v>
      </c>
      <c r="E153" s="46">
        <v>292757.97</v>
      </c>
      <c r="F153" s="46">
        <v>0</v>
      </c>
      <c r="G153" s="52">
        <f t="shared" si="2"/>
        <v>137931308.39999995</v>
      </c>
      <c r="H153" s="13"/>
    </row>
    <row r="154" spans="1:8" ht="33.75">
      <c r="A154" s="43">
        <v>45291</v>
      </c>
      <c r="B154" s="44">
        <v>2023120133</v>
      </c>
      <c r="C154" s="45" t="s">
        <v>10</v>
      </c>
      <c r="D154" s="45" t="s">
        <v>246</v>
      </c>
      <c r="E154" s="46">
        <v>729303.8</v>
      </c>
      <c r="F154" s="46">
        <v>0</v>
      </c>
      <c r="G154" s="52">
        <f t="shared" si="2"/>
        <v>138660612.19999996</v>
      </c>
      <c r="H154" s="13"/>
    </row>
    <row r="155" spans="1:8" ht="33.75">
      <c r="A155" s="43">
        <v>45291</v>
      </c>
      <c r="B155" s="44">
        <v>2023120134</v>
      </c>
      <c r="C155" s="45" t="s">
        <v>10</v>
      </c>
      <c r="D155" s="45" t="s">
        <v>247</v>
      </c>
      <c r="E155" s="46">
        <v>2196752.07</v>
      </c>
      <c r="F155" s="46">
        <v>0</v>
      </c>
      <c r="G155" s="52">
        <f t="shared" si="2"/>
        <v>140857364.26999995</v>
      </c>
      <c r="H155" s="13"/>
    </row>
    <row r="156" spans="1:8" ht="22.5">
      <c r="A156" s="43">
        <v>45291</v>
      </c>
      <c r="B156" s="44">
        <v>2023120137</v>
      </c>
      <c r="C156" s="45" t="s">
        <v>10</v>
      </c>
      <c r="D156" s="45" t="s">
        <v>248</v>
      </c>
      <c r="E156" s="46">
        <v>0</v>
      </c>
      <c r="F156" s="46">
        <v>10493.19</v>
      </c>
      <c r="G156" s="52">
        <f>+G155+E156-F156</f>
        <v>140846871.07999995</v>
      </c>
      <c r="H156" s="13"/>
    </row>
    <row r="157" spans="1:11" ht="12.75">
      <c r="A157" s="47"/>
      <c r="B157" s="48"/>
      <c r="C157" s="49"/>
      <c r="D157" s="50" t="s">
        <v>11</v>
      </c>
      <c r="E157" s="51"/>
      <c r="F157" s="51"/>
      <c r="G157" s="52">
        <f>+G156</f>
        <v>140846871.07999995</v>
      </c>
      <c r="K157" s="10"/>
    </row>
    <row r="158" spans="1:11" ht="12.75">
      <c r="A158" s="47"/>
      <c r="B158" s="48"/>
      <c r="C158" s="49"/>
      <c r="D158" s="50"/>
      <c r="E158" s="51"/>
      <c r="F158" s="51"/>
      <c r="G158" s="53"/>
      <c r="K158" s="10"/>
    </row>
    <row r="159" spans="1:7" ht="12.75">
      <c r="A159" s="23" t="s">
        <v>19</v>
      </c>
      <c r="B159" s="19"/>
      <c r="C159" s="20"/>
      <c r="D159" s="21"/>
      <c r="E159" s="22"/>
      <c r="F159" s="22"/>
      <c r="G159" s="53">
        <v>10493.19</v>
      </c>
    </row>
    <row r="160" spans="1:7" ht="12.75">
      <c r="A160" s="23" t="s">
        <v>15</v>
      </c>
      <c r="B160" s="19"/>
      <c r="C160" s="20"/>
      <c r="D160" s="20"/>
      <c r="E160" s="22"/>
      <c r="F160" s="22"/>
      <c r="G160" s="54">
        <v>600</v>
      </c>
    </row>
    <row r="161" spans="1:7" ht="12.75">
      <c r="A161" s="23"/>
      <c r="B161" s="19"/>
      <c r="C161" s="20"/>
      <c r="D161" s="20"/>
      <c r="E161" s="22"/>
      <c r="F161" s="22"/>
      <c r="G161" s="54"/>
    </row>
    <row r="162" spans="1:7" ht="12.75">
      <c r="A162" s="32" t="s">
        <v>18</v>
      </c>
      <c r="B162" s="19"/>
      <c r="C162" s="24"/>
      <c r="D162" s="21" t="s">
        <v>17</v>
      </c>
      <c r="E162" s="25"/>
      <c r="F162" s="25"/>
      <c r="G162" s="55">
        <v>12169.41</v>
      </c>
    </row>
    <row r="163" spans="1:16" ht="45">
      <c r="A163" s="43">
        <v>45261</v>
      </c>
      <c r="B163" s="44">
        <v>29</v>
      </c>
      <c r="C163" s="45" t="s">
        <v>20</v>
      </c>
      <c r="D163" s="45" t="s">
        <v>249</v>
      </c>
      <c r="E163" s="46">
        <v>0</v>
      </c>
      <c r="F163" s="46">
        <v>9608.91</v>
      </c>
      <c r="G163" s="56">
        <f>+G162+E163-F163</f>
        <v>2560.5</v>
      </c>
      <c r="J163"/>
      <c r="K163"/>
      <c r="L163"/>
      <c r="M163"/>
      <c r="N163"/>
      <c r="O163"/>
      <c r="P163"/>
    </row>
    <row r="164" spans="1:16" ht="33.75">
      <c r="A164" s="43">
        <v>45288</v>
      </c>
      <c r="B164" s="44">
        <v>592</v>
      </c>
      <c r="C164" s="45" t="s">
        <v>10</v>
      </c>
      <c r="D164" s="45" t="s">
        <v>250</v>
      </c>
      <c r="E164" s="46">
        <v>4516</v>
      </c>
      <c r="F164" s="46">
        <v>0</v>
      </c>
      <c r="G164" s="56">
        <f>+G163+E164-F164</f>
        <v>7076.5</v>
      </c>
      <c r="J164"/>
      <c r="K164"/>
      <c r="L164"/>
      <c r="M164"/>
      <c r="N164"/>
      <c r="O164"/>
      <c r="P164"/>
    </row>
    <row r="165" spans="1:16" ht="33.75">
      <c r="A165" s="43">
        <v>45288</v>
      </c>
      <c r="B165" s="44">
        <v>2023120112</v>
      </c>
      <c r="C165" s="45" t="s">
        <v>10</v>
      </c>
      <c r="D165" s="45" t="s">
        <v>251</v>
      </c>
      <c r="E165" s="46">
        <v>0</v>
      </c>
      <c r="F165" s="46">
        <v>339.41</v>
      </c>
      <c r="G165" s="56">
        <f>+G164+E165-F165</f>
        <v>6737.09</v>
      </c>
      <c r="J165"/>
      <c r="K165"/>
      <c r="L165"/>
      <c r="M165"/>
      <c r="N165"/>
      <c r="O165"/>
      <c r="P165"/>
    </row>
    <row r="166" spans="1:16" ht="12.75">
      <c r="A166" s="60" t="s">
        <v>16</v>
      </c>
      <c r="B166" s="61"/>
      <c r="C166" s="62"/>
      <c r="D166" s="63" t="s">
        <v>11</v>
      </c>
      <c r="E166" s="62"/>
      <c r="F166" s="64"/>
      <c r="G166" s="57">
        <f>+G165+E166-F166</f>
        <v>6737.09</v>
      </c>
      <c r="J166"/>
      <c r="K166"/>
      <c r="L166" s="15"/>
      <c r="M166"/>
      <c r="N166"/>
      <c r="O166" s="14"/>
      <c r="P166" s="14"/>
    </row>
    <row r="167" spans="1:16" ht="12.75">
      <c r="A167" s="65"/>
      <c r="B167" s="61"/>
      <c r="C167" s="66"/>
      <c r="D167" s="66"/>
      <c r="E167" s="62"/>
      <c r="F167" s="67"/>
      <c r="G167" s="58"/>
      <c r="J167"/>
      <c r="K167" s="14"/>
      <c r="L167" s="14"/>
      <c r="M167"/>
      <c r="N167"/>
      <c r="O167"/>
      <c r="P167"/>
    </row>
    <row r="168" spans="1:16" ht="13.5" thickBot="1">
      <c r="A168" s="68"/>
      <c r="B168" s="69"/>
      <c r="C168" s="69"/>
      <c r="D168" s="70" t="s">
        <v>12</v>
      </c>
      <c r="E168" s="71"/>
      <c r="F168" s="72"/>
      <c r="G168" s="59">
        <f>+G157+G159+G160+G166</f>
        <v>140864701.35999995</v>
      </c>
      <c r="J168"/>
      <c r="K168"/>
      <c r="L168"/>
      <c r="M168"/>
      <c r="N168"/>
      <c r="O168"/>
      <c r="P168"/>
    </row>
    <row r="169" spans="1:16" ht="13.5" thickBot="1">
      <c r="A169" s="30"/>
      <c r="B169" s="31"/>
      <c r="C169" s="31"/>
      <c r="D169" s="26"/>
      <c r="E169" s="33"/>
      <c r="F169" s="34"/>
      <c r="G169" s="35"/>
      <c r="J169"/>
      <c r="K169"/>
      <c r="L169" s="15"/>
      <c r="M169"/>
      <c r="N169"/>
      <c r="O169" s="14"/>
      <c r="P169" s="14"/>
    </row>
    <row r="170" spans="10:16" ht="12.75">
      <c r="J170" s="16"/>
      <c r="K170"/>
      <c r="L170" s="15"/>
      <c r="M170"/>
      <c r="N170"/>
      <c r="O170" s="14"/>
      <c r="P170" s="14"/>
    </row>
    <row r="171" ht="12.75"/>
    <row r="172" ht="12.75"/>
    <row r="173" ht="15">
      <c r="B173" s="6" t="s">
        <v>13</v>
      </c>
    </row>
    <row r="174" ht="12.75">
      <c r="B174" s="7" t="s">
        <v>14</v>
      </c>
    </row>
    <row r="175" ht="12.75"/>
    <row r="176" ht="12.75"/>
  </sheetData>
  <sheetProtection/>
  <mergeCells count="6">
    <mergeCell ref="A9:G9"/>
    <mergeCell ref="A10:G10"/>
    <mergeCell ref="A11:D11"/>
    <mergeCell ref="E11:G11"/>
    <mergeCell ref="A12:B12"/>
    <mergeCell ref="E12:F12"/>
  </mergeCells>
  <printOptions/>
  <pageMargins left="0.7" right="0.7" top="0.75" bottom="0.75" header="0.3" footer="0.3"/>
  <pageSetup fitToHeight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Ciriaco Garcia</cp:lastModifiedBy>
  <cp:lastPrinted>2024-01-30T14:05:00Z</cp:lastPrinted>
  <dcterms:created xsi:type="dcterms:W3CDTF">2022-09-05T17:42:23Z</dcterms:created>
  <dcterms:modified xsi:type="dcterms:W3CDTF">2024-01-30T14:05:10Z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A0B44A456053326E0775961CF3DF6AA61068147F95C4752B07583CA4120EDB6018B2A9E45438CDD00EA7231C39B902987FCC732BA2CA4568D9050C4BCD6ED3569434A7C5D6E4A8175A8C2F70C42D89AF12B50A5B17918FC0B7585962C2CBD42CBE10C5521AB70360B118A8DCB21F343CB275479C1559CDF4A7B315AB114DDF9</vt:lpwstr>
  </property>
  <property fmtid="{D5CDD505-2E9C-101B-9397-08002B2CF9AE}" pid="8" name="Business Objects Context Information6">
    <vt:lpwstr>1A6E9646821350AED8ACF9A5B1ED2E6479516B872D2248E1FCC8A41C0331B33866447904929D50D52164373375B5A9F5E5B8A7DCD934BCD9C72133433161C060235DA3D9745BA2A798966352A881963A5C0869E87E53E82A521965D65C3960E27C1CBAE7E0872691259F0E4F4FE2A7E8284D3A97B9CAB385C436A10603A1EE1</vt:lpwstr>
  </property>
  <property fmtid="{D5CDD505-2E9C-101B-9397-08002B2CF9AE}" pid="9" name="Business Objects Context Information7">
    <vt:lpwstr>B3D3DAF9B229E552E15332FB4E7B9E51DA4313481A1B81547EA4E0B1946FC5ADEA8AAF975</vt:lpwstr>
  </property>
</Properties>
</file>