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<sst xmlns="http://schemas.openxmlformats.org/spreadsheetml/2006/main" count="195" uniqueCount="149">
  <si>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</si>
  <si>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</si>
  <si>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</si>
  <si>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</si>
  <si>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</si>
  <si>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</si>
  <si>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</si>
  <si>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</si>
  <si>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</si>
  <si>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</si>
  <si>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</si>
  <si>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</si>
  <si>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</si>
  <si>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</si>
  <si>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</si>
  <si>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</si>
  <si>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</si>
  <si>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</si>
  <si>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CORPORACIÓN DEL ACUEDUCTO Y ALCANTARILLADO DE SANTO DOMINGO</t>
  </si>
  <si>
    <t>AYUNTAMIENTO DEL DISTRITO NACIONAL</t>
  </si>
  <si>
    <t>Del 01 AL   AL 30   DE JUNIO DEL 2023</t>
  </si>
  <si>
    <t>PARA REGISTRAR INGRESOS POR CERTIFICACIONES, FOTOCOPIAS Y ENCUADERNACIÓN EN ESPIRAL SEGUN RECIBOS DEL 733 AL 747</t>
  </si>
  <si>
    <t>PARA REGISTRAR PAGO POR SERVICIOS DE SALUD A EMPLEADOS DE ESTA INSTITUCIÓN, CORRESPONDIENTE AL MES DE JUN2023, SEGÚN LIBRAMIENTO 996-1</t>
  </si>
  <si>
    <t>PARA REGISTRAR INGRE0S PORB CUOTA DE GASTOS DE CAPITAL CORRESPONDIENTE AL MES DE MAYO 2023</t>
  </si>
  <si>
    <t>SEGUROS UNIVERSAL</t>
  </si>
  <si>
    <t>PARA REGISTRAR PAGO POR SERVICIO DE SALUD BRINDADOS A EMPLEADOS DE ESTA INSTITUCIÓN, CORRESPONDIENTE A LOS MESES MAYO-JULIO 2023 SEGUN LIB 997</t>
  </si>
  <si>
    <t>PARA REGISTRAR INGRESOS POR CERTIFICACIONES, FOTOCOPIAS Y VENTA DE  LIBROS SEGUN RECIBOS DEL 748 AL 760</t>
  </si>
  <si>
    <t>PARA REGISTRAR INGRESOS POR CERTIFICACIONES Y FOTOCOPIAS SEGUN RECIBOS DEL 726 AL 732</t>
  </si>
  <si>
    <t>PARA REGISTRAR INGRESOS POR FOTOCOPIA, CERTIFICACIONES, ENCUADERNACIÓN EN ESPIRAL Y VENTA DE DVD, SEGUN RECIBOS DEL 761 AL 769</t>
  </si>
  <si>
    <t>PARA REGISTRAR INGRESOS POR CERTIFICACIONES Y PAGO DE DIPLOMADO EN ARCHIVISTICA DEL PATRONATO DEL HOSPITAL PLAZA DE LA SALUD SEGUN RECIBOS DEL 770 AL 781</t>
  </si>
  <si>
    <t>INFOSEC LATIN AMERICA</t>
  </si>
  <si>
    <t>PARA REGISTRAR PAGO POR ADQUISICIÓN DE LICENCIA KASPERKY ENDOPINT SECURITY FOR BUSINESS ADVANCES PARA EL USO DE ESTA INSTITUCIÓN SEGUN LIB 1034</t>
  </si>
  <si>
    <t>PARA REGISTRAR INGRESOS POR CERTIFICACIONES SEGUN RECIBOS DEL 782 AL 785</t>
  </si>
  <si>
    <t>SEGURO RESERVAS</t>
  </si>
  <si>
    <t>PARA REGISTRAR PAGO DE PÓLIZA DE SEGURO DE BIENES (VEHÍCULO DE MOTOR INDIVIDUAL) PERTENECIENTE A ESTA INSTITUCIÓN SEGUN LIB 1035</t>
  </si>
  <si>
    <t>DISTRIBUIDORES INTERNACIONALES DE PETROLEO, SA</t>
  </si>
  <si>
    <t>PARA REGISTRAR PAGO POR CONSUMO DE COMBUSTIBLE A TRAVES DE TARJETAS ELECTRONICAS, DESDE EL 18 DE MARZO AL 26 DE MAYO 2023 SEGUN LIB 1040</t>
  </si>
  <si>
    <t>PARA REGISTRAR INGRESOS POR CERTIFICACIONES, FOTOCOPIAS Y VENTA DE LIBRO SEGUN RECIBO DEL 786 AL 789</t>
  </si>
  <si>
    <t>PARA REGISTRAR DEVOLUCIÓN DE INGRESOS POR CONVENIOENTRE AGN Y EDUCACIÓN # C- 0101/2023</t>
  </si>
  <si>
    <t>PARA REGISTRAR REITEGRO 2DA CUBICACIÓN DE REPARACIÓN E IMPERMEABILIZACIÓN DE TECHO DE ESTA INSTITUCIÓN</t>
  </si>
  <si>
    <t>PARA REGISTRAR INGRESOS POR ENCUADERNACIÓN EN ESPIRAL, FOTOCOPIAS Y CERTIFICACIONES SEGUN RECIBOS DEL 790 AL 801.</t>
  </si>
  <si>
    <t>INSTITUTO NACIONAL DE AGUAS POTABLES Y ALCANTARILLADOS</t>
  </si>
  <si>
    <t>PARA REGISTRAR PAGO POR SERVICIOS DE ALCANTARILLADO BRINDADOS AL ARCHIVO INTERMEDIO HAINA Y ARCHIVO REGIONAL SUR, CORRESPONDIENTE A LOS MESES DE MAYO Y JUNIO 2023</t>
  </si>
  <si>
    <t>COMPAÑIA DOMINICANA DE TELEFONO C POR A</t>
  </si>
  <si>
    <t>PARA REGISTRAR PAGO POR SERVICIOS TELEFONICOS BRINDADOS A ESTA INSTITUCIÓN, CORRESPONDIENTE AL MES DE MAYO 2023 SEGUN LIB 1052</t>
  </si>
  <si>
    <t>EDENORTE DOMINICANA SA</t>
  </si>
  <si>
    <t>PARA REGISTRAR PAGO POR SERVICIOS DE ENERGÍA ELECTRICA BRINDADOS AL ARCHIVO REGIONAL NORTE, CORRESPONDIENTE AL MES DE MAYO, SEGUN LIB 1053</t>
  </si>
  <si>
    <t>EDESUR DOMINICANA SA</t>
  </si>
  <si>
    <t>PARA REGISTRAR PAGO DE ENERGIA ELECTRICA ELECTRICA BRINDADOS A ESTE ARCHIVO GENERAL DE LA NACIÓN SEDE CENTRAL, ARCHIVO INTERMEDIO HAINA Y ARCHIVO REGIONAL SUR,CORRESPONDIENTE AL MES DE MAYO 2023 SEGUN LIB 1054</t>
  </si>
  <si>
    <t>AYUNTAMIENTO MUNICIPAL DE SAN JUAN DE LA MAGUANA</t>
  </si>
  <si>
    <t>PARA REGISTRAR PAGO POR SERVICIOS DE RECOGIDA DE BASURA BRINDADOS AL ARCHIVO REGIONAL SUR, CORRESPONDIENTE A LOS MESES MARZO-JUNIO 2023 SEGUN LIB 1055.</t>
  </si>
  <si>
    <t>PAGO POR SERVICIOS DE ACUEDUCTOS Y ALCANTARILLADOS BRINDADOS A ESTA INSTITUCIÓN DURANTE EL MES DE JUNIO 2023, SEGUN LIB 1056</t>
  </si>
  <si>
    <t>POLYSTONES SRL</t>
  </si>
  <si>
    <t>PARA REGISTRAR PAGO INICIAL DEL 20% SEGUN CONTRATO AGN-JUR-021-2023, POR LA ADQUISICIÓN DE PAPELES ESPECIALES DE RESTAURACIÓN DE DOCUMENTOS PARA USO EN ESTA INSTITUCIÓN SEGUN LIB 1059</t>
  </si>
  <si>
    <t>PARA REGISTRAR INGRESOS POR FOTOCOPIAS Y CERTIFICACIONES SEGUN RECIBOS DEL 802 AL 809</t>
  </si>
  <si>
    <t>MRO MANTENIMIENTO OPERACIÓN Y REPARACIÓN SRL</t>
  </si>
  <si>
    <t>PARA REGISTRAR PAGO POR ADQUISICIÓN DE LONAS IMPERMEABLES PARA USO DE ESTA INSTITUCIÓN SEGUN LIB 1066</t>
  </si>
  <si>
    <t>PARA REGISTRAR PAGO POR SERVICIOS DE RECOGIDA DE BASURA BRINDADOS AL ARCHIVO GENERAL DE LA NACIÓN, DURANTE EL MES DE JUNIO 2023, SEGUN LIB 1070</t>
  </si>
  <si>
    <t>SLYKING GROUP SRL</t>
  </si>
  <si>
    <t>PARAREGISTRAR PAGO POR ADQUISICIÓN DE SERVICIOS DE ALMUERZOS Y CENAS PARA PERSONAL DE ESTA INSTITUCIÓN, DURANTE LOS MESES DE ABRIL Y MAYO 2023, SEGUN LIB 1078</t>
  </si>
  <si>
    <t xml:space="preserve"> PARA REGISTRR INGRESOS POR FOTOCOPIAS, CERTIFICACIONES, CURSO INTRODUCCION A LA ARCHIVISTICA, VENTA DE LIBRO, MEMORIA USB Y ENCUADERNACIÓN EN ESPIRAL SEGUN REECIBOS DEL 809 AL 819</t>
  </si>
  <si>
    <t>CASTING SCORPION SRL</t>
  </si>
  <si>
    <t>PARA REGISTRAR PAGO POR ADQUISICIÓN DE REFRIGERIOS PRE-EMPACADOS PARA ACTIVIDAD DEL DIA DE LAS MADRES A COLABORADORAS DE ESTA INSTITUCIÓN, SEGUN LIB 1082</t>
  </si>
  <si>
    <t>EXPRESS AUTO COLORS JORGE SRL</t>
  </si>
  <si>
    <t>PARAREGISTRAR PAGO DE DEDUCIBLE POR SERVICIOS DE REPARACIÓN DE VEHICULO INSTITUCIONAL DE ESTE AGN,SEGUN LIB 1087</t>
  </si>
  <si>
    <t>PARA REGISTRAR PAGO DE SUELDO AL PERSONAL FIJO CORRESPONDIENTE AL MES DE JUNIO 2023, SEGUN LIB 1099</t>
  </si>
  <si>
    <t>PARA REGISTRAR PAGO DE NOMINA AL PERSONAL TEMPORAL CORRESPONDIENTE AL MES DE JUNIO 2023, SEGUN LIB 1101</t>
  </si>
  <si>
    <t>PARA REGISTRAR PAGO DE SUELDO AL PERSONAL EN PERIODO PROBATORIO EN CARGO DE CARRERA CORRESPONDIENTE AL MES DE JUNIO 2023 SEGUN LIB 1103</t>
  </si>
  <si>
    <t>ARCHIVO GENERAL DE LA NACION</t>
  </si>
  <si>
    <t>PARA REGISTRAR PAGO DE NOMINA AL PERSONAL EN TRAMITE DE PENSIÓN CORRESPONDIENTE AL MES DE JUNIO 2023, SEGUN LIB 1105</t>
  </si>
  <si>
    <t>PARA REGISTRAR INGRESOS POR CERTIFICACIONES, FOTOCOPIAS Y VENTA DE LIBRO SEGUN RECIBOS DEL 820 AL 838</t>
  </si>
  <si>
    <t>PARA REGISTRAR INGRESOS POR CERTIFICACIÓN, VENTA DE LIBROS, FOTOCOPIAS Y ENCUADERNACIÓN EN ESPIRAL, SEGUN RECIBOS DEL 839 AL 851</t>
  </si>
  <si>
    <t>PARA REGISTRAR PAGO DE NOMINA SUPLENCIA, CORRESPONDIENTE AL MES DE JUNIO 2023, SEGUN LIB 1114</t>
  </si>
  <si>
    <t>PARA REGISTRAR PAGO DE NOMINA PERSONAL FIJO CARGO CARRERA CORRESPONDIENTE AL MES DE  JUNIO 2023 SEGUN LIB 1116</t>
  </si>
  <si>
    <t>PARA REGISTRAR PAGO POR NOMINA A PERSONAL DE CARACTER EVENTUAL, CORRESPONDIENTE AL MES DE JUNIO 2023 SEGUN LIB 1119</t>
  </si>
  <si>
    <t>PARA REGISTRAR PAGO POR COMPENSACIÓN AL PERSONAL DE VIGILANCIA CORRESPONDIENTE AL MES DE JUNIO 2023 SEGUN LIB 1121</t>
  </si>
  <si>
    <t>LIRU SERVICIOS MULTIPLES, SRL</t>
  </si>
  <si>
    <t>PARA REGISTRAR PAGO POR ADQUISICIÓN DE REPUESTOS PARA LOS VEHICULOS DE ESTE ARCHIVO GENERAL DE LA NACIÓN, SEGUN LIB 1130</t>
  </si>
  <si>
    <t>GTG INDUSTRIAL, SRL</t>
  </si>
  <si>
    <t>PARA REGISTRAR PAGO POR ADQUISICIÓN DE FUNDAS, PAPEL HIGIENICO, PAPEL TOALLA, JABIN EN PASTA Y OTROS ARTÍULOS DE LIMPIEZA PARA USO DE ESTA INSTITUCIÓN SEGUN LIB 1128</t>
  </si>
  <si>
    <t>SUPLIDORES DE INSUMOS MULTIPLES SUPLIMUL</t>
  </si>
  <si>
    <t>PARA REGISTRAR PAGO POR ADQUISICIÓN DE GUANTES QUIRURGICOS DESECHABLES Y DE NITRILO, PARA USO DE ESTA INSTITUCIÓN, SEGUN LIB 1126</t>
  </si>
  <si>
    <t>GARENA, SRL</t>
  </si>
  <si>
    <t>PARA REGISTRAR PAGOPOR ADQUISICIÓN DE DISPENSADOR DE PARED PARA JABÓN LIQUIDO, PARA USO DE ESTA INSTITUCIÓN, SEGUN LIB 1124</t>
  </si>
  <si>
    <t>AUTO MECANICA GÓMEZ Y ASOCIADOS SRL</t>
  </si>
  <si>
    <t>PARA REGISTRAR PAGO POR SERVICIO DE DESABOLLADURA Y ARMADO DEL VEHICULO TOYOTA HIACE 2007 PLACA EI00044, PERTENECIENTE A ESTA INSTITUCIÓN,SEGUN LIB 1135</t>
  </si>
  <si>
    <t>DAF TRADING, SRL</t>
  </si>
  <si>
    <t>PARA REGISTRAR PAGO PORADQUISICIÓN DE AGUA A GRANEL PARA LAS CISTERNAS DE ESTA INSTITUCIÓN, SEGUN LIB 1141</t>
  </si>
  <si>
    <t>TONER DEPOT MULTISERVICIOS EORG, SRL</t>
  </si>
  <si>
    <t>PARA REGISTRAR PAGO POR SERVICIOS DE ALQUILER DE DIFERENTES IMPRESORAS PARA USO EN DISTINTOS DEPARTAMENTOS DE ESTA INSTITUCIÓN, CORRESPONDIENTE AL MES DE MAYO, SEGUN LIB 1142</t>
  </si>
  <si>
    <t>PARA REGISTRAR INGRESOS POR CERTIFICACIONES, IMPRESIONES, FOTOCOPIAS Y VENTA DE FORDEL, SEGUN RECIBOS DEL 852 AL 861.</t>
  </si>
  <si>
    <t>PARA REGISTRAR PAGO DE NÓMINA PROYECTO UCLA NO. 23, JUNIO 2023, SEGUN LIB 1157</t>
  </si>
  <si>
    <t>PARA REGISTRAR PAGO ADICIONAL DE NÓMINA POR SUPLENCIA CORRESPONDIENTE AL MES DE JUNIO 2023 SEGUN LIB 1160</t>
  </si>
  <si>
    <t>PARA REGISTRAR PAGO DE ADQUISICIÓN DE COMBUSTIBLEPARA USO DE ESTA INSTITUCIÓN, SEGUN LIB 1168</t>
  </si>
  <si>
    <t>PARA REGISTRAR INGRESOS POR PAGO CURSO INTRODUCTORIO A LAARCHIVISTICA IMPARTIDO A LA CONTRALORÍA GENERAL SEGUN RECAUDACIÓN POR CREDITO EN CUENTA NO 175</t>
  </si>
  <si>
    <t>PARA REGISTRAR INGRESOS POR CERTIFICACIONES Y COMPLETIVO DE PARTICIPANTE EN CURSO INTRODUCTORIO A LA ARCHIVISTICA SEGUN RECIBO DEL 862 AL 873</t>
  </si>
  <si>
    <t>PARA REGISTRAR INGRESOS POR CERTIFICACIONES, FOTOCOPIAS Y VENTA DE LIBRO, SEGUN RECIBOS DEL 874 AL 891</t>
  </si>
  <si>
    <t>CI. COMUNICACIÓN INTEGRAL, SRL</t>
  </si>
  <si>
    <t>PARA REGISTRAR PAGO POR DIPLOMADO EN COACHING PROFESIONAL RECIBIDO POR OLGA PATRICIA GÓMEZ PARAHOY, ANALISTA DE RECURSOS HUMANOS DE ESTA INSTITUCIÓN, SEGUN LIB 1193</t>
  </si>
  <si>
    <t>PARA REGISTRAR INGRESOS POR CERTIFICACIONES Y FOTOCOPIAS Y EXCEDENTE POR ERROR EN COBRO TC (RECIBO 895)  SEGUN RECIBOS DEL 892 Y 893</t>
  </si>
  <si>
    <t>PARA REGISTRAR PAGO NO. 1 DEL PROYECTO IBEROARCHIVO CORRESPONDIENTE AL MES DE JUNIO 2023 SEGUN LIB 1199</t>
  </si>
  <si>
    <t>PARA REGISTRAR PAGO DE VIATICOS DENTRO DEL PAÍS SEGUN LIB 1204</t>
  </si>
  <si>
    <t>GRUPO DIARIO LIBRE S.A.</t>
  </si>
  <si>
    <t>PARA REGISTRAR PAGO POR CONTRATACIÓN DE PERIÓDICO PARA PUBLICACIÓN DE CONVOCATORIA A LICITACIÓN PÚBLICA NACIONAL, SEGUN LIB 1223</t>
  </si>
  <si>
    <t>ZOMALIZ SRL</t>
  </si>
  <si>
    <t>PAA REGISTRAR PAGO POR SERVICIOS DE TAPIZADO Y REFORZADO DE LOS MUEBLES DE LA OFICINA DE LA DIRECCIÓN GENERAL DE ESTA INSTITUCIÓN, SEGUN LIB 1226</t>
  </si>
  <si>
    <t>JOSÉ FRANCISCO TOLENTINO JIMÉNEZ</t>
  </si>
  <si>
    <t>PARA REGISTRAR PAGO POR CONTRATACIÓN DE SETVICIOS Y REVISIÓN PARA LA ELABORACION DE PRESUPUESTO DE ANALISIS DE COSYO PARA MUROS DE BLOQUEOS AREA DE LAVADO Y REVESTIMIENTO DE MARMOL TRAVENTINO EN COLUMNAS DE ESTE ARCHIVO GENERAL DE LA NACIÓN, SEGUN LIB 1228</t>
  </si>
  <si>
    <t>GRUPO RETMOX, SRL</t>
  </si>
  <si>
    <t>PARA REGISTRAR PAGO POR SERVICIO DE LIMPIEZA Y DESINFECCIÓN DEL ANTIGUO CUARTO FRIO DE ESTA INSTITUCIÓN, SEGUN LIB 1232</t>
  </si>
  <si>
    <t>EDESUR DOMINICANA S.A.</t>
  </si>
  <si>
    <t>PARA REGISTRAR PAGO POR SUSTITUCION DE TRANSFORMADOR QUEMADO DEL SISTEMA ELECTRICO DEL ARCHIVO INTERMEDIO DE HAINA, SEGUN LIBRA. NO. 1233-1</t>
  </si>
  <si>
    <t>PARA REGISTRAR INGRESOS POR FOTOCOPIAS, CERTIFICACIONES Y VENTA DE LIBRO SEGUN RECIBOS DEL 905 AL 920</t>
  </si>
  <si>
    <t>PARA REGISTRAR COMPENSACION HORAS EXTRAS MAYO 2023, SEGUN LIBRA. 1238.-1</t>
  </si>
  <si>
    <t>PARA REGISTRAR PAGO DE VACACIONES EX EMPLEADOS, SEGUN LIBRA. NO. 1242-1</t>
  </si>
  <si>
    <t>DUBAMED, SRL.</t>
  </si>
  <si>
    <t>PARA REGISTRAR PAGO POR ADQUISICION DE COLLARING ORTOPEDICO, CATETER, OXIMETRO, FERULAS Y BISTURI, PARA EL DISPENSARIO MEDICO, DE ESTA INSTITUCION, SEGUN LIBRA. NO. 1244-1</t>
  </si>
  <si>
    <t>CECOMSA, SRL.</t>
  </si>
  <si>
    <t>PARA REGISTRAR COMPRA DE CAMARAS DE VIDEOVIGILANCIA PARA USO DEL ARCHIVO INTERMEDIO DE HAINA, SEGUN LIBRA. NO. 1255-1</t>
  </si>
  <si>
    <t>PARA REGISTRAR INGRESOS POR PAGO DE DERECHO DE CERTIFICACIÓN, CERTIFICACIONES Y FOTOCOPIAS, SEGÚN RECIBO DEL 921 AL 930</t>
  </si>
  <si>
    <t>AGUA PLANETA AZUL, C POR A</t>
  </si>
  <si>
    <t>PARA REGISTRAR POR ADQUISICION DE BOTELLONES Y FALDOS DE BOTELLAS DE AGUA, PARA CONSUMO DE ESTA INSTITUCION, SEGUN LIBRA. 1256-1</t>
  </si>
  <si>
    <t>INFOMATIC, SRL</t>
  </si>
  <si>
    <t>PARA REGISTRAR PAGO POR ADQUISICION E INSTALACION DE DISCOS EXTERNOS DE ALMACENAMIENTO  SSD 7.2K PARA USO DE ESTA INSTITUCION, SEGUN LIBRA. 1258-1</t>
  </si>
  <si>
    <t>AGUA CRISTAL, S.A.</t>
  </si>
  <si>
    <t>PARA REGISTRAR ADQUISICION DE BOTELLONES Y FARDOS DE BOTELLAS DE AGUA, PARA CONSUMO DE ESTA INSTITUCION, SEGUN LIBRA. NO. 1260-1</t>
  </si>
  <si>
    <t>ARRENTECH, SRL.</t>
  </si>
  <si>
    <t>PARA REGISTRAR LA ADQUISICION E INSTALACION DE MOTOR 3KW POLIPASTO PARA EL MONTACARGA DE ESTA INSTITUCION, SEGUN LIBRA. NO. 1268-1</t>
  </si>
  <si>
    <t>WORLD TECNOLOGY TATIS, SRL.</t>
  </si>
  <si>
    <t>PARA REGISTRAR ADQUISICION DE CONOS DE HILOS DE ALGODON Y CINTAS SATINADAS PARA ESTE INSTITUCION, SEGUN LIBRA. NO. 1270-1</t>
  </si>
  <si>
    <t>SEGURO NACIONAL DE SALUD</t>
  </si>
  <si>
    <t>PARA REGISTRAR PAGO SERVICIOS DE SALUD A EMPLEADOS DE ESTA INSTITUCION, SEGUN LIBRA. NO. 1271-1</t>
  </si>
  <si>
    <t>SUMINISTRO GUIPAK, SRL</t>
  </si>
  <si>
    <t>PARA REGISTRAR LA ADQUISICION DE VASOS DESECHABLES NO. 7 PARA USO DE ESTA INSTITICION, SEGUN LIBRA. NO. 1273-1</t>
  </si>
  <si>
    <t>ITCORP GONGLOSS, SRL.</t>
  </si>
  <si>
    <t>PARA REGISTRAR ADQUISICION DE LICENCIAS INFORMATICAS WACTHGUARD BASIC SECURITY, MICROSOF EXCHANGE Y MICROSOFT BUSINESS BASCI PARA ESTA INSTITICION, SEGUN LIBRA. NO. 1275-1</t>
  </si>
  <si>
    <t>PARA REGISTRAR INGRESOS POR VENTA LIBROS, COPIAS,  DERECO DE CERTIFICACIÓN Y CERTIFICACIONES, SEGÚN RECIBOS DEL 931 AL 941</t>
  </si>
  <si>
    <t>PARA REGISTRAR INGRESOS POR VENTAS DE LIBROS, SERVICIOS DE CERTIFICACIÓN Y DERECHO DE CERTIFICACIÓN, SEGÚN RECIBOS DEL 942 AL 962</t>
  </si>
  <si>
    <t>PARA REGISTRAR INGRESOS  POR DERECHO Y CERTIFICACIÓN Y FOTOCOPIA, SEGÚN RECIBOS DEL 963 AL 976</t>
  </si>
  <si>
    <t>PARA REGISTRAR INGRESOS  POR DERECHO Y CERTIFICACIÓN, VENTAS DE LIBROS  Y FOTOCOPIA, SEGÚN RECIBOS DEL 977 AL 993</t>
  </si>
  <si>
    <t>HUMANO SEGURO S.A.</t>
  </si>
  <si>
    <t>PARA REGISTRAR ADMINISTRACION DE SERVICIOS DE SALUD A EMPLEADOS DE ESTA INSTITUCION, SEGUN LIBRA. NO. 1293-1</t>
  </si>
  <si>
    <t>MAPFRE SALUD ARS, S.A.</t>
  </si>
  <si>
    <t>PARA REGISTRAR ADMINISTRACION DE SEGURO DE SALUD A EMPLEADOS DE ESTA INSTITUCION, SEGUN LIBRA. NO. 1297-1</t>
  </si>
  <si>
    <t>PARA REGISTRAR INGRESOS POR APORTE PARA VII ENCUENTRO NACIONAL DE ARCHIVO POR EL TRIBUNAL SUPERIOR ELECTORAL</t>
  </si>
  <si>
    <t>PARA REGISTRAR ANULACION DEL LIBRAMIENTO 484-1DE FECHA 30/03/2023 EN FECHA 24/04/2023 POR</t>
  </si>
  <si>
    <t>PARA REGISTRAR ANULACION DE LIBRAMIENTO 571-1 EN FECHA 22/05/2023</t>
  </si>
  <si>
    <t>BANCO DE RESERVAS FONDOS REPONIBLES</t>
  </si>
  <si>
    <t>PARA REGISTRAR GASTOS BANCARIO DEL PERIODO FEBRERO A JUNIO 2023 Y DIFERECIA INICIAL CON SIGEF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</si>
</sst>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9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vertical="top"/>
    </xf>
    <xf numFmtId="14" fontId="8" fillId="0" borderId="17" xfId="0" applyNumberFormat="1" applyFont="1" applyFill="1" applyBorder="1" applyAlignment="1" applyProtection="1">
      <alignment horizontal="center" vertical="center" wrapText="1"/>
      <protection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0" fillId="0" borderId="19" xfId="0" applyFont="1" applyBorder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3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3" fontId="0" fillId="0" borderId="0" xfId="47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vertical="top"/>
    </xf>
    <xf numFmtId="1" fontId="10" fillId="0" borderId="10" xfId="0" applyNumberFormat="1" applyFont="1" applyBorder="1" applyAlignment="1">
      <alignment vertical="top"/>
    </xf>
    <xf numFmtId="39" fontId="9" fillId="0" borderId="10" xfId="0" applyNumberFormat="1" applyFont="1" applyBorder="1" applyAlignment="1">
      <alignment vertical="center" wrapText="1"/>
    </xf>
    <xf numFmtId="39" fontId="9" fillId="0" borderId="13" xfId="0" applyNumberFormat="1" applyFont="1" applyBorder="1" applyAlignment="1">
      <alignment vertical="top"/>
    </xf>
    <xf numFmtId="43" fontId="9" fillId="0" borderId="13" xfId="47" applyFont="1" applyBorder="1" applyAlignment="1">
      <alignment horizontal="center" vertical="center" wrapText="1"/>
    </xf>
    <xf numFmtId="43" fontId="0" fillId="0" borderId="13" xfId="47" applyFont="1" applyBorder="1" applyAlignment="1">
      <alignment horizontal="center" vertical="center" wrapText="1"/>
    </xf>
    <xf numFmtId="1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0" fontId="9" fillId="0" borderId="0" xfId="0" applyFont="1" applyAlignment="1">
      <alignment vertical="top"/>
    </xf>
    <xf numFmtId="14" fontId="9" fillId="0" borderId="17" xfId="0" applyNumberFormat="1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106</xdr:row>
      <xdr:rowOff>95250</xdr:rowOff>
    </xdr:from>
    <xdr:to>
      <xdr:col>5</xdr:col>
      <xdr:colOff>714375</xdr:colOff>
      <xdr:row>113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7029450" y="6791325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5</xdr:col>
      <xdr:colOff>104775</xdr:colOff>
      <xdr:row>4</xdr:row>
      <xdr:rowOff>19050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38100"/>
          <a:ext cx="543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106</xdr:row>
      <xdr:rowOff>95250</xdr:rowOff>
    </xdr:from>
    <xdr:to>
      <xdr:col>0</xdr:col>
      <xdr:colOff>2305050</xdr:colOff>
      <xdr:row>111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6791325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11"/>
  <sheetViews>
    <sheetView tabSelected="1" zoomScalePageLayoutView="0" workbookViewId="0" topLeftCell="B1">
      <selection activeCell="I8" sqref="I8"/>
    </sheetView>
  </sheetViews>
  <sheetFormatPr defaultColWidth="11.421875" defaultRowHeight="12.75"/>
  <cols>
    <col min="1" max="1" width="42.8515625" style="1" bestFit="1" customWidth="1"/>
    <col min="2" max="2" width="11.421875" style="1" customWidth="1"/>
    <col min="3" max="3" width="24.140625" style="3" customWidth="1"/>
    <col min="4" max="4" width="37.8515625" style="3" customWidth="1"/>
    <col min="5" max="5" width="12.7109375" style="3" bestFit="1" customWidth="1"/>
    <col min="6" max="6" width="12.7109375" style="1" bestFit="1" customWidth="1"/>
    <col min="7" max="7" width="14.8515625" style="14" bestFit="1" customWidth="1"/>
    <col min="8" max="8" width="11.421875" style="32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1" ht="12.75"/>
    <row r="2" ht="12.75"/>
    <row r="3" ht="12.75"/>
    <row r="4" ht="12.75"/>
    <row r="5" spans="1:7" ht="18">
      <c r="A5" s="38" t="s">
        <v>0</v>
      </c>
      <c r="B5" s="38"/>
      <c r="C5" s="38"/>
      <c r="D5" s="38"/>
      <c r="E5" s="38"/>
      <c r="F5" s="38"/>
      <c r="G5" s="38"/>
    </row>
    <row r="6" spans="1:7" ht="18.75" thickBot="1">
      <c r="A6" s="39" t="s">
        <v>20</v>
      </c>
      <c r="B6" s="39"/>
      <c r="C6" s="39"/>
      <c r="D6" s="39"/>
      <c r="E6" s="39"/>
      <c r="F6" s="39"/>
      <c r="G6" s="39"/>
    </row>
    <row r="7" spans="1:7" ht="16.5">
      <c r="A7" s="40" t="s">
        <v>1</v>
      </c>
      <c r="B7" s="41"/>
      <c r="C7" s="41"/>
      <c r="D7" s="41"/>
      <c r="E7" s="41"/>
      <c r="F7" s="41"/>
      <c r="G7" s="42"/>
    </row>
    <row r="8" spans="1:11" ht="17.25" thickBot="1">
      <c r="A8" s="43"/>
      <c r="B8" s="44"/>
      <c r="C8" s="11"/>
      <c r="D8" s="11"/>
      <c r="E8" s="45" t="s">
        <v>2</v>
      </c>
      <c r="F8" s="45"/>
      <c r="G8" s="12">
        <v>157636794.01</v>
      </c>
      <c r="I8" s="17"/>
      <c r="K8" s="31"/>
    </row>
    <row r="9" spans="1:7" ht="38.25">
      <c r="A9" s="15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22" t="s">
        <v>9</v>
      </c>
    </row>
    <row r="10" spans="1:17" ht="51">
      <c r="A10" s="46">
        <v>45078</v>
      </c>
      <c r="B10" s="47">
        <v>451</v>
      </c>
      <c r="C10" s="10" t="s">
        <v>10</v>
      </c>
      <c r="D10" s="10" t="s">
        <v>21</v>
      </c>
      <c r="E10" s="9">
        <v>3265</v>
      </c>
      <c r="F10" s="9">
        <v>0</v>
      </c>
      <c r="G10" s="48">
        <f>+G8+E10-F10</f>
        <v>157640059.01</v>
      </c>
      <c r="O10" s="4"/>
      <c r="P10" s="4"/>
      <c r="Q10" s="4"/>
    </row>
    <row r="11" spans="1:17" ht="63.75">
      <c r="A11" s="46">
        <v>45078</v>
      </c>
      <c r="B11" s="47">
        <v>2023060001</v>
      </c>
      <c r="C11" s="10" t="s">
        <v>10</v>
      </c>
      <c r="D11" s="10" t="s">
        <v>22</v>
      </c>
      <c r="E11" s="9">
        <v>0</v>
      </c>
      <c r="F11" s="9">
        <v>227226</v>
      </c>
      <c r="G11" s="48">
        <f>+G10+E11-F11</f>
        <v>157412833.01</v>
      </c>
      <c r="H11" s="33"/>
      <c r="I11" s="2"/>
      <c r="J11" s="2"/>
      <c r="O11" s="5"/>
      <c r="P11" s="5"/>
      <c r="Q11" s="5"/>
    </row>
    <row r="12" spans="1:17" ht="51">
      <c r="A12" s="46">
        <v>45078</v>
      </c>
      <c r="B12" s="47">
        <v>2023060002</v>
      </c>
      <c r="C12" s="10" t="s">
        <v>10</v>
      </c>
      <c r="D12" s="10" t="s">
        <v>23</v>
      </c>
      <c r="E12" s="9">
        <v>3750000</v>
      </c>
      <c r="F12" s="9">
        <v>0</v>
      </c>
      <c r="G12" s="48">
        <f>+G11+E12-F12</f>
        <v>161162833.01</v>
      </c>
      <c r="H12" s="33"/>
      <c r="I12" s="2"/>
      <c r="J12" s="2"/>
      <c r="O12" s="5"/>
      <c r="P12" s="5"/>
      <c r="Q12" s="5"/>
    </row>
    <row r="13" spans="1:17" ht="63.75">
      <c r="A13" s="46">
        <v>45078</v>
      </c>
      <c r="B13" s="47">
        <v>2023060005</v>
      </c>
      <c r="C13" s="10" t="s">
        <v>24</v>
      </c>
      <c r="D13" s="10" t="s">
        <v>25</v>
      </c>
      <c r="E13" s="9">
        <v>0</v>
      </c>
      <c r="F13" s="9">
        <v>25546.83</v>
      </c>
      <c r="G13" s="48">
        <f aca="true" t="shared" si="0" ref="G13:G76">+G12+E13-F13</f>
        <v>161137286.17999998</v>
      </c>
      <c r="H13" s="33"/>
      <c r="I13" s="2"/>
      <c r="J13" s="2"/>
      <c r="O13" s="5"/>
      <c r="P13" s="5"/>
      <c r="Q13" s="5"/>
    </row>
    <row r="14" spans="1:17" ht="51">
      <c r="A14" s="46">
        <v>45079</v>
      </c>
      <c r="B14" s="47">
        <v>452</v>
      </c>
      <c r="C14" s="10" t="s">
        <v>10</v>
      </c>
      <c r="D14" s="10" t="s">
        <v>26</v>
      </c>
      <c r="E14" s="9">
        <v>3270</v>
      </c>
      <c r="F14" s="9">
        <v>0</v>
      </c>
      <c r="G14" s="48">
        <f t="shared" si="0"/>
        <v>161140556.17999998</v>
      </c>
      <c r="H14" s="33"/>
      <c r="I14" s="2"/>
      <c r="J14" s="2"/>
      <c r="O14" s="5"/>
      <c r="P14" s="5"/>
      <c r="Q14" s="5"/>
    </row>
    <row r="15" spans="1:17" ht="38.25">
      <c r="A15" s="46">
        <v>45082</v>
      </c>
      <c r="B15" s="47">
        <v>450</v>
      </c>
      <c r="C15" s="10" t="s">
        <v>10</v>
      </c>
      <c r="D15" s="10" t="s">
        <v>27</v>
      </c>
      <c r="E15" s="9">
        <v>1996</v>
      </c>
      <c r="F15" s="9">
        <v>0</v>
      </c>
      <c r="G15" s="48">
        <f t="shared" si="0"/>
        <v>161142552.17999998</v>
      </c>
      <c r="H15" s="33"/>
      <c r="I15" s="2"/>
      <c r="J15" s="2"/>
      <c r="O15" s="5"/>
      <c r="P15" s="5"/>
      <c r="Q15" s="5"/>
    </row>
    <row r="16" spans="1:17" ht="63.75">
      <c r="A16" s="46">
        <v>45082</v>
      </c>
      <c r="B16" s="47">
        <v>453</v>
      </c>
      <c r="C16" s="10" t="s">
        <v>10</v>
      </c>
      <c r="D16" s="10" t="s">
        <v>28</v>
      </c>
      <c r="E16" s="9">
        <v>2855</v>
      </c>
      <c r="F16" s="9">
        <v>0</v>
      </c>
      <c r="G16" s="48">
        <f t="shared" si="0"/>
        <v>161145407.17999998</v>
      </c>
      <c r="H16" s="33"/>
      <c r="I16" s="2"/>
      <c r="J16" s="2"/>
      <c r="O16" s="5"/>
      <c r="P16" s="5"/>
      <c r="Q16" s="5"/>
    </row>
    <row r="17" spans="1:17" ht="76.5">
      <c r="A17" s="46">
        <v>45083</v>
      </c>
      <c r="B17" s="47">
        <v>454</v>
      </c>
      <c r="C17" s="10" t="s">
        <v>10</v>
      </c>
      <c r="D17" s="10" t="s">
        <v>29</v>
      </c>
      <c r="E17" s="9">
        <v>42050</v>
      </c>
      <c r="F17" s="9">
        <v>0</v>
      </c>
      <c r="G17" s="48">
        <f t="shared" si="0"/>
        <v>161187457.17999998</v>
      </c>
      <c r="H17" s="33"/>
      <c r="I17" s="2"/>
      <c r="J17" s="2"/>
      <c r="O17" s="5"/>
      <c r="P17" s="5"/>
      <c r="Q17" s="5"/>
    </row>
    <row r="18" spans="1:17" ht="63.75">
      <c r="A18" s="46">
        <v>45083</v>
      </c>
      <c r="B18" s="47">
        <v>2023060006</v>
      </c>
      <c r="C18" s="10" t="s">
        <v>30</v>
      </c>
      <c r="D18" s="10" t="s">
        <v>31</v>
      </c>
      <c r="E18" s="9">
        <v>0</v>
      </c>
      <c r="F18" s="9">
        <v>244352.73</v>
      </c>
      <c r="G18" s="48">
        <f t="shared" si="0"/>
        <v>160943104.45</v>
      </c>
      <c r="H18" s="33"/>
      <c r="I18" s="2"/>
      <c r="J18" s="2"/>
      <c r="O18" s="5"/>
      <c r="P18" s="5"/>
      <c r="Q18" s="5"/>
    </row>
    <row r="19" spans="1:17" ht="38.25">
      <c r="A19" s="46">
        <v>45084</v>
      </c>
      <c r="B19" s="47">
        <v>455</v>
      </c>
      <c r="C19" s="10" t="s">
        <v>10</v>
      </c>
      <c r="D19" s="10" t="s">
        <v>32</v>
      </c>
      <c r="E19" s="9">
        <v>1100</v>
      </c>
      <c r="F19" s="9">
        <v>0</v>
      </c>
      <c r="G19" s="48">
        <f t="shared" si="0"/>
        <v>160944204.45</v>
      </c>
      <c r="H19" s="33"/>
      <c r="I19" s="2"/>
      <c r="J19" s="2"/>
      <c r="O19" s="5"/>
      <c r="P19" s="5"/>
      <c r="Q19" s="5"/>
    </row>
    <row r="20" spans="1:17" ht="51">
      <c r="A20" s="46">
        <v>45084</v>
      </c>
      <c r="B20" s="47">
        <v>2023060007</v>
      </c>
      <c r="C20" s="10" t="s">
        <v>33</v>
      </c>
      <c r="D20" s="10" t="s">
        <v>34</v>
      </c>
      <c r="E20" s="9">
        <v>0</v>
      </c>
      <c r="F20" s="9">
        <v>457584.32</v>
      </c>
      <c r="G20" s="48">
        <f t="shared" si="0"/>
        <v>160486620.13</v>
      </c>
      <c r="H20" s="33"/>
      <c r="I20" s="2"/>
      <c r="J20" s="2"/>
      <c r="O20" s="5"/>
      <c r="P20" s="5"/>
      <c r="Q20" s="5"/>
    </row>
    <row r="21" spans="1:17" ht="63.75">
      <c r="A21" s="46">
        <v>45084</v>
      </c>
      <c r="B21" s="47">
        <v>2023060008</v>
      </c>
      <c r="C21" s="10" t="s">
        <v>35</v>
      </c>
      <c r="D21" s="10" t="s">
        <v>36</v>
      </c>
      <c r="E21" s="9">
        <v>0</v>
      </c>
      <c r="F21" s="9">
        <v>81537.15</v>
      </c>
      <c r="G21" s="48">
        <f t="shared" si="0"/>
        <v>160405082.98</v>
      </c>
      <c r="H21" s="33"/>
      <c r="I21" s="2"/>
      <c r="J21" s="2"/>
      <c r="O21" s="5"/>
      <c r="P21" s="5"/>
      <c r="Q21" s="5"/>
    </row>
    <row r="22" spans="1:17" ht="51">
      <c r="A22" s="46">
        <v>45086</v>
      </c>
      <c r="B22" s="47">
        <v>456</v>
      </c>
      <c r="C22" s="10" t="s">
        <v>10</v>
      </c>
      <c r="D22" s="10" t="s">
        <v>37</v>
      </c>
      <c r="E22" s="9">
        <v>1205</v>
      </c>
      <c r="F22" s="9">
        <v>0</v>
      </c>
      <c r="G22" s="48">
        <f t="shared" si="0"/>
        <v>160406287.98</v>
      </c>
      <c r="H22" s="33"/>
      <c r="I22" s="2"/>
      <c r="J22" s="2"/>
      <c r="O22" s="5"/>
      <c r="P22" s="5"/>
      <c r="Q22" s="5"/>
    </row>
    <row r="23" spans="1:17" ht="38.25">
      <c r="A23" s="46">
        <v>45086</v>
      </c>
      <c r="B23" s="47">
        <v>2023060003</v>
      </c>
      <c r="C23" s="10" t="s">
        <v>10</v>
      </c>
      <c r="D23" s="10" t="s">
        <v>38</v>
      </c>
      <c r="E23" s="9">
        <v>0</v>
      </c>
      <c r="F23" s="9">
        <v>15104000</v>
      </c>
      <c r="G23" s="48">
        <f t="shared" si="0"/>
        <v>145302287.98</v>
      </c>
      <c r="H23" s="33"/>
      <c r="I23" s="2"/>
      <c r="J23" s="2"/>
      <c r="O23" s="5"/>
      <c r="P23" s="5"/>
      <c r="Q23" s="5"/>
    </row>
    <row r="24" spans="1:17" ht="51">
      <c r="A24" s="46">
        <v>45086</v>
      </c>
      <c r="B24" s="47">
        <v>2023060004</v>
      </c>
      <c r="C24" s="10" t="s">
        <v>10</v>
      </c>
      <c r="D24" s="10" t="s">
        <v>39</v>
      </c>
      <c r="E24" s="9">
        <v>448725.88</v>
      </c>
      <c r="F24" s="9">
        <v>0</v>
      </c>
      <c r="G24" s="48">
        <f t="shared" si="0"/>
        <v>145751013.85999998</v>
      </c>
      <c r="H24" s="33"/>
      <c r="I24" s="2"/>
      <c r="J24" s="2"/>
      <c r="O24" s="5"/>
      <c r="P24" s="5"/>
      <c r="Q24" s="5"/>
    </row>
    <row r="25" spans="1:17" ht="51">
      <c r="A25" s="46">
        <v>45089</v>
      </c>
      <c r="B25" s="47">
        <v>457</v>
      </c>
      <c r="C25" s="10" t="s">
        <v>10</v>
      </c>
      <c r="D25" s="10" t="s">
        <v>40</v>
      </c>
      <c r="E25" s="9">
        <v>1865</v>
      </c>
      <c r="F25" s="9">
        <v>0</v>
      </c>
      <c r="G25" s="48">
        <f t="shared" si="0"/>
        <v>145752878.85999998</v>
      </c>
      <c r="H25" s="33"/>
      <c r="I25" s="2"/>
      <c r="J25" s="2"/>
      <c r="O25" s="5"/>
      <c r="P25" s="5"/>
      <c r="Q25" s="5"/>
    </row>
    <row r="26" spans="1:17" ht="76.5">
      <c r="A26" s="46">
        <v>45089</v>
      </c>
      <c r="B26" s="47">
        <v>2023060009</v>
      </c>
      <c r="C26" s="10" t="s">
        <v>41</v>
      </c>
      <c r="D26" s="10" t="s">
        <v>42</v>
      </c>
      <c r="E26" s="9">
        <v>0</v>
      </c>
      <c r="F26" s="9">
        <v>3226</v>
      </c>
      <c r="G26" s="48">
        <f t="shared" si="0"/>
        <v>145749652.85999998</v>
      </c>
      <c r="H26" s="33"/>
      <c r="I26" s="2"/>
      <c r="J26" s="2"/>
      <c r="O26" s="5"/>
      <c r="P26" s="5"/>
      <c r="Q26" s="5"/>
    </row>
    <row r="27" spans="1:17" ht="63.75">
      <c r="A27" s="46">
        <v>45089</v>
      </c>
      <c r="B27" s="47">
        <v>2023060010</v>
      </c>
      <c r="C27" s="10" t="s">
        <v>43</v>
      </c>
      <c r="D27" s="10" t="s">
        <v>44</v>
      </c>
      <c r="E27" s="9">
        <v>0</v>
      </c>
      <c r="F27" s="9">
        <v>233648.92</v>
      </c>
      <c r="G27" s="48">
        <f t="shared" si="0"/>
        <v>145516003.94</v>
      </c>
      <c r="H27" s="33"/>
      <c r="I27" s="2"/>
      <c r="J27" s="2"/>
      <c r="O27" s="5"/>
      <c r="P27" s="5"/>
      <c r="Q27" s="5"/>
    </row>
    <row r="28" spans="1:17" ht="63.75">
      <c r="A28" s="46">
        <v>45089</v>
      </c>
      <c r="B28" s="47">
        <v>2023060011</v>
      </c>
      <c r="C28" s="10" t="s">
        <v>45</v>
      </c>
      <c r="D28" s="10" t="s">
        <v>46</v>
      </c>
      <c r="E28" s="9">
        <v>0</v>
      </c>
      <c r="F28" s="9">
        <v>3470</v>
      </c>
      <c r="G28" s="48">
        <f t="shared" si="0"/>
        <v>145512533.94</v>
      </c>
      <c r="H28" s="33"/>
      <c r="I28" s="2"/>
      <c r="J28" s="2"/>
      <c r="O28" s="5"/>
      <c r="P28" s="5"/>
      <c r="Q28" s="5"/>
    </row>
    <row r="29" spans="1:17" ht="89.25">
      <c r="A29" s="46">
        <v>45089</v>
      </c>
      <c r="B29" s="47">
        <v>2023060012</v>
      </c>
      <c r="C29" s="10" t="s">
        <v>47</v>
      </c>
      <c r="D29" s="10" t="s">
        <v>48</v>
      </c>
      <c r="E29" s="9">
        <v>0</v>
      </c>
      <c r="F29" s="9">
        <v>784568.21</v>
      </c>
      <c r="G29" s="48">
        <f t="shared" si="0"/>
        <v>144727965.73</v>
      </c>
      <c r="H29" s="33"/>
      <c r="I29" s="2"/>
      <c r="J29" s="2"/>
      <c r="O29" s="5"/>
      <c r="P29" s="5"/>
      <c r="Q29" s="5"/>
    </row>
    <row r="30" spans="1:17" ht="76.5">
      <c r="A30" s="46">
        <v>45089</v>
      </c>
      <c r="B30" s="47">
        <v>2023060013</v>
      </c>
      <c r="C30" s="10" t="s">
        <v>49</v>
      </c>
      <c r="D30" s="10" t="s">
        <v>50</v>
      </c>
      <c r="E30" s="9">
        <v>0</v>
      </c>
      <c r="F30" s="9">
        <v>5200</v>
      </c>
      <c r="G30" s="48">
        <f t="shared" si="0"/>
        <v>144722765.73</v>
      </c>
      <c r="H30" s="33"/>
      <c r="I30" s="2"/>
      <c r="J30" s="2"/>
      <c r="O30" s="5"/>
      <c r="P30" s="5"/>
      <c r="Q30" s="5"/>
    </row>
    <row r="31" spans="1:17" ht="63.75">
      <c r="A31" s="46">
        <v>45089</v>
      </c>
      <c r="B31" s="47">
        <v>2023060014</v>
      </c>
      <c r="C31" s="10" t="s">
        <v>18</v>
      </c>
      <c r="D31" s="10" t="s">
        <v>51</v>
      </c>
      <c r="E31" s="9">
        <v>0</v>
      </c>
      <c r="F31" s="9">
        <v>2555</v>
      </c>
      <c r="G31" s="48">
        <f t="shared" si="0"/>
        <v>144720210.73</v>
      </c>
      <c r="H31" s="33"/>
      <c r="I31" s="2"/>
      <c r="J31" s="2"/>
      <c r="O31" s="5"/>
      <c r="P31" s="5"/>
      <c r="Q31" s="5"/>
    </row>
    <row r="32" spans="1:17" ht="89.25">
      <c r="A32" s="46">
        <v>45089</v>
      </c>
      <c r="B32" s="47">
        <v>2023060015</v>
      </c>
      <c r="C32" s="10" t="s">
        <v>52</v>
      </c>
      <c r="D32" s="10" t="s">
        <v>53</v>
      </c>
      <c r="E32" s="9">
        <v>0</v>
      </c>
      <c r="F32" s="9">
        <v>279800.78</v>
      </c>
      <c r="G32" s="48">
        <f t="shared" si="0"/>
        <v>144440409.95</v>
      </c>
      <c r="H32" s="33"/>
      <c r="I32" s="2"/>
      <c r="J32" s="2"/>
      <c r="O32" s="5"/>
      <c r="P32" s="5"/>
      <c r="Q32" s="5"/>
    </row>
    <row r="33" spans="1:17" ht="38.25">
      <c r="A33" s="46">
        <v>45090</v>
      </c>
      <c r="B33" s="47">
        <v>458</v>
      </c>
      <c r="C33" s="10" t="s">
        <v>10</v>
      </c>
      <c r="D33" s="10" t="s">
        <v>54</v>
      </c>
      <c r="E33" s="9">
        <v>2510</v>
      </c>
      <c r="F33" s="9">
        <v>0</v>
      </c>
      <c r="G33" s="48">
        <f t="shared" si="0"/>
        <v>144442919.95</v>
      </c>
      <c r="H33" s="33"/>
      <c r="I33" s="2"/>
      <c r="J33" s="2"/>
      <c r="O33" s="5"/>
      <c r="P33" s="5"/>
      <c r="Q33" s="5"/>
    </row>
    <row r="34" spans="1:17" ht="51">
      <c r="A34" s="46">
        <v>45090</v>
      </c>
      <c r="B34" s="47">
        <v>2023060016</v>
      </c>
      <c r="C34" s="10" t="s">
        <v>55</v>
      </c>
      <c r="D34" s="10" t="s">
        <v>56</v>
      </c>
      <c r="E34" s="9">
        <v>0</v>
      </c>
      <c r="F34" s="9">
        <v>104624.94</v>
      </c>
      <c r="G34" s="48">
        <f t="shared" si="0"/>
        <v>144338295.01</v>
      </c>
      <c r="H34" s="33"/>
      <c r="I34" s="2"/>
      <c r="J34" s="2"/>
      <c r="O34" s="5"/>
      <c r="P34" s="5"/>
      <c r="Q34" s="5"/>
    </row>
    <row r="35" spans="1:17" ht="63.75">
      <c r="A35" s="46">
        <v>45090</v>
      </c>
      <c r="B35" s="47">
        <v>2023060017</v>
      </c>
      <c r="C35" s="10" t="s">
        <v>19</v>
      </c>
      <c r="D35" s="10" t="s">
        <v>57</v>
      </c>
      <c r="E35" s="9">
        <v>0</v>
      </c>
      <c r="F35" s="9">
        <v>10000</v>
      </c>
      <c r="G35" s="48">
        <f t="shared" si="0"/>
        <v>144328295.01</v>
      </c>
      <c r="H35" s="33"/>
      <c r="I35" s="2"/>
      <c r="J35" s="2"/>
      <c r="O35" s="5"/>
      <c r="P35" s="5"/>
      <c r="Q35" s="5"/>
    </row>
    <row r="36" spans="1:17" ht="76.5">
      <c r="A36" s="46">
        <v>45090</v>
      </c>
      <c r="B36" s="47">
        <v>2023060018</v>
      </c>
      <c r="C36" s="10" t="s">
        <v>58</v>
      </c>
      <c r="D36" s="10" t="s">
        <v>59</v>
      </c>
      <c r="E36" s="9">
        <v>0</v>
      </c>
      <c r="F36" s="9">
        <v>366403.57</v>
      </c>
      <c r="G36" s="48">
        <f t="shared" si="0"/>
        <v>143961891.44</v>
      </c>
      <c r="H36" s="33"/>
      <c r="I36" s="2"/>
      <c r="J36" s="2"/>
      <c r="O36" s="5"/>
      <c r="P36" s="5"/>
      <c r="Q36" s="5"/>
    </row>
    <row r="37" spans="1:17" ht="89.25">
      <c r="A37" s="46">
        <v>45091</v>
      </c>
      <c r="B37" s="47">
        <v>459</v>
      </c>
      <c r="C37" s="10" t="s">
        <v>10</v>
      </c>
      <c r="D37" s="10" t="s">
        <v>60</v>
      </c>
      <c r="E37" s="9">
        <v>11322</v>
      </c>
      <c r="F37" s="9">
        <v>0</v>
      </c>
      <c r="G37" s="48">
        <f t="shared" si="0"/>
        <v>143973213.44</v>
      </c>
      <c r="H37" s="33"/>
      <c r="I37" s="2"/>
      <c r="J37" s="2"/>
      <c r="O37" s="5"/>
      <c r="P37" s="5"/>
      <c r="Q37" s="5"/>
    </row>
    <row r="38" spans="1:17" ht="63.75">
      <c r="A38" s="46">
        <v>45091</v>
      </c>
      <c r="B38" s="47">
        <v>2023060019</v>
      </c>
      <c r="C38" s="10" t="s">
        <v>61</v>
      </c>
      <c r="D38" s="10" t="s">
        <v>62</v>
      </c>
      <c r="E38" s="9">
        <v>0</v>
      </c>
      <c r="F38" s="9">
        <v>33955.68</v>
      </c>
      <c r="G38" s="48">
        <f t="shared" si="0"/>
        <v>143939257.76</v>
      </c>
      <c r="H38" s="33"/>
      <c r="I38" s="2"/>
      <c r="J38" s="2"/>
      <c r="O38" s="5"/>
      <c r="P38" s="5"/>
      <c r="Q38" s="5"/>
    </row>
    <row r="39" spans="1:17" ht="51">
      <c r="A39" s="46">
        <v>45091</v>
      </c>
      <c r="B39" s="47">
        <v>2023060020</v>
      </c>
      <c r="C39" s="10" t="s">
        <v>63</v>
      </c>
      <c r="D39" s="10" t="s">
        <v>64</v>
      </c>
      <c r="E39" s="9">
        <v>0</v>
      </c>
      <c r="F39" s="9">
        <v>20000</v>
      </c>
      <c r="G39" s="48">
        <f t="shared" si="0"/>
        <v>143919257.76</v>
      </c>
      <c r="H39" s="33"/>
      <c r="I39" s="2"/>
      <c r="J39" s="2"/>
      <c r="O39" s="5"/>
      <c r="P39" s="5"/>
      <c r="Q39" s="5"/>
    </row>
    <row r="40" spans="1:17" ht="51">
      <c r="A40" s="46">
        <v>45092</v>
      </c>
      <c r="B40" s="47">
        <v>2023060021</v>
      </c>
      <c r="C40" s="10" t="s">
        <v>10</v>
      </c>
      <c r="D40" s="10" t="s">
        <v>65</v>
      </c>
      <c r="E40" s="9">
        <v>0</v>
      </c>
      <c r="F40" s="9">
        <v>11944963.26</v>
      </c>
      <c r="G40" s="48">
        <f t="shared" si="0"/>
        <v>131974294.49999999</v>
      </c>
      <c r="H40" s="33"/>
      <c r="I40" s="2"/>
      <c r="J40" s="2"/>
      <c r="O40" s="5"/>
      <c r="P40" s="5"/>
      <c r="Q40" s="5"/>
    </row>
    <row r="41" spans="1:17" ht="51">
      <c r="A41" s="46">
        <v>45092</v>
      </c>
      <c r="B41" s="47">
        <v>2023060022</v>
      </c>
      <c r="C41" s="10" t="s">
        <v>10</v>
      </c>
      <c r="D41" s="10" t="s">
        <v>66</v>
      </c>
      <c r="E41" s="9">
        <v>0</v>
      </c>
      <c r="F41" s="9">
        <v>1695711.42</v>
      </c>
      <c r="G41" s="48">
        <f t="shared" si="0"/>
        <v>130278583.07999998</v>
      </c>
      <c r="H41" s="33"/>
      <c r="I41" s="2"/>
      <c r="J41" s="2"/>
      <c r="O41" s="5"/>
      <c r="P41" s="5"/>
      <c r="Q41" s="5"/>
    </row>
    <row r="42" spans="1:17" ht="63.75">
      <c r="A42" s="46">
        <v>45092</v>
      </c>
      <c r="B42" s="47">
        <v>2023060023</v>
      </c>
      <c r="C42" s="10" t="s">
        <v>10</v>
      </c>
      <c r="D42" s="10" t="s">
        <v>67</v>
      </c>
      <c r="E42" s="9">
        <v>0</v>
      </c>
      <c r="F42" s="9">
        <v>133794.4</v>
      </c>
      <c r="G42" s="48">
        <f t="shared" si="0"/>
        <v>130144788.67999998</v>
      </c>
      <c r="H42" s="33"/>
      <c r="I42" s="2"/>
      <c r="J42" s="2"/>
      <c r="O42" s="5"/>
      <c r="P42" s="5"/>
      <c r="Q42" s="5"/>
    </row>
    <row r="43" spans="1:17" ht="51">
      <c r="A43" s="46">
        <v>45092</v>
      </c>
      <c r="B43" s="47">
        <v>2023060024</v>
      </c>
      <c r="C43" s="10" t="s">
        <v>68</v>
      </c>
      <c r="D43" s="10" t="s">
        <v>69</v>
      </c>
      <c r="E43" s="9">
        <v>0</v>
      </c>
      <c r="F43" s="9">
        <v>19896.16</v>
      </c>
      <c r="G43" s="48">
        <f t="shared" si="0"/>
        <v>130124892.51999998</v>
      </c>
      <c r="H43" s="33"/>
      <c r="I43" s="2"/>
      <c r="J43" s="2"/>
      <c r="O43" s="5"/>
      <c r="P43" s="5"/>
      <c r="Q43" s="5"/>
    </row>
    <row r="44" spans="1:17" ht="51">
      <c r="A44" s="46">
        <v>45093</v>
      </c>
      <c r="B44" s="47">
        <v>460</v>
      </c>
      <c r="C44" s="10" t="s">
        <v>10</v>
      </c>
      <c r="D44" s="10" t="s">
        <v>70</v>
      </c>
      <c r="E44" s="9">
        <v>5070</v>
      </c>
      <c r="F44" s="9">
        <v>0</v>
      </c>
      <c r="G44" s="48">
        <f t="shared" si="0"/>
        <v>130129962.51999998</v>
      </c>
      <c r="H44" s="33"/>
      <c r="I44" s="2"/>
      <c r="J44" s="2"/>
      <c r="O44" s="5"/>
      <c r="P44" s="5"/>
      <c r="Q44" s="5"/>
    </row>
    <row r="45" spans="1:17" ht="63.75">
      <c r="A45" s="46">
        <v>45093</v>
      </c>
      <c r="B45" s="47">
        <v>461</v>
      </c>
      <c r="C45" s="10" t="s">
        <v>10</v>
      </c>
      <c r="D45" s="10" t="s">
        <v>71</v>
      </c>
      <c r="E45" s="9">
        <v>3310</v>
      </c>
      <c r="F45" s="9">
        <v>0</v>
      </c>
      <c r="G45" s="48">
        <f t="shared" si="0"/>
        <v>130133272.51999998</v>
      </c>
      <c r="H45" s="33"/>
      <c r="I45" s="2"/>
      <c r="J45" s="2"/>
      <c r="O45" s="5"/>
      <c r="P45" s="5"/>
      <c r="Q45" s="5"/>
    </row>
    <row r="46" spans="1:17" ht="38.25">
      <c r="A46" s="46">
        <v>45093</v>
      </c>
      <c r="B46" s="47">
        <v>2023060025</v>
      </c>
      <c r="C46" s="10" t="s">
        <v>10</v>
      </c>
      <c r="D46" s="10" t="s">
        <v>72</v>
      </c>
      <c r="E46" s="9">
        <v>0</v>
      </c>
      <c r="F46" s="9">
        <v>51903</v>
      </c>
      <c r="G46" s="48">
        <f t="shared" si="0"/>
        <v>130081369.51999998</v>
      </c>
      <c r="H46" s="33"/>
      <c r="I46" s="17"/>
      <c r="J46" s="2"/>
      <c r="O46" s="5"/>
      <c r="P46" s="5"/>
      <c r="Q46" s="5"/>
    </row>
    <row r="47" spans="1:17" ht="51">
      <c r="A47" s="46">
        <v>45093</v>
      </c>
      <c r="B47" s="47">
        <v>2023060026</v>
      </c>
      <c r="C47" s="10" t="s">
        <v>10</v>
      </c>
      <c r="D47" s="10" t="s">
        <v>73</v>
      </c>
      <c r="E47" s="9">
        <v>0</v>
      </c>
      <c r="F47" s="9">
        <v>126874</v>
      </c>
      <c r="G47" s="48">
        <f t="shared" si="0"/>
        <v>129954495.51999998</v>
      </c>
      <c r="H47" s="33"/>
      <c r="I47" s="17"/>
      <c r="J47" s="2"/>
      <c r="O47" s="5"/>
      <c r="P47" s="5"/>
      <c r="Q47" s="5"/>
    </row>
    <row r="48" spans="1:17" ht="51">
      <c r="A48" s="46">
        <v>45093</v>
      </c>
      <c r="B48" s="47">
        <v>2023060027</v>
      </c>
      <c r="C48" s="10" t="s">
        <v>10</v>
      </c>
      <c r="D48" s="10" t="s">
        <v>74</v>
      </c>
      <c r="E48" s="9">
        <v>0</v>
      </c>
      <c r="F48" s="9">
        <v>317745.27</v>
      </c>
      <c r="G48" s="48">
        <f t="shared" si="0"/>
        <v>129636750.24999999</v>
      </c>
      <c r="H48" s="33"/>
      <c r="I48" s="17"/>
      <c r="J48" s="2"/>
      <c r="O48" s="5"/>
      <c r="P48" s="5"/>
      <c r="Q48" s="5"/>
    </row>
    <row r="49" spans="1:17" ht="51">
      <c r="A49" s="46">
        <v>45093</v>
      </c>
      <c r="B49" s="47">
        <v>2023060028</v>
      </c>
      <c r="C49" s="10" t="s">
        <v>10</v>
      </c>
      <c r="D49" s="10" t="s">
        <v>75</v>
      </c>
      <c r="E49" s="9">
        <v>0</v>
      </c>
      <c r="F49" s="9">
        <v>704000</v>
      </c>
      <c r="G49" s="48">
        <f t="shared" si="0"/>
        <v>128932750.24999999</v>
      </c>
      <c r="H49" s="33"/>
      <c r="I49" s="17"/>
      <c r="J49" s="2"/>
      <c r="O49" s="5"/>
      <c r="P49" s="5"/>
      <c r="Q49" s="5"/>
    </row>
    <row r="50" spans="1:17" ht="63.75">
      <c r="A50" s="46">
        <v>45093</v>
      </c>
      <c r="B50" s="47">
        <v>2023060029</v>
      </c>
      <c r="C50" s="10" t="s">
        <v>76</v>
      </c>
      <c r="D50" s="10" t="s">
        <v>77</v>
      </c>
      <c r="E50" s="9">
        <v>0</v>
      </c>
      <c r="F50" s="9">
        <v>96170</v>
      </c>
      <c r="G50" s="48">
        <f t="shared" si="0"/>
        <v>128836580.24999999</v>
      </c>
      <c r="H50" s="33"/>
      <c r="I50" s="17"/>
      <c r="J50" s="2"/>
      <c r="O50" s="5"/>
      <c r="P50" s="5"/>
      <c r="Q50" s="5"/>
    </row>
    <row r="51" spans="1:17" ht="76.5">
      <c r="A51" s="46">
        <v>45093</v>
      </c>
      <c r="B51" s="47">
        <v>2023060030</v>
      </c>
      <c r="C51" s="10" t="s">
        <v>78</v>
      </c>
      <c r="D51" s="10" t="s">
        <v>79</v>
      </c>
      <c r="E51" s="9">
        <v>0</v>
      </c>
      <c r="F51" s="9">
        <v>273567.66</v>
      </c>
      <c r="G51" s="48">
        <f t="shared" si="0"/>
        <v>128563012.58999999</v>
      </c>
      <c r="H51" s="33"/>
      <c r="I51" s="17"/>
      <c r="J51" s="2"/>
      <c r="O51" s="5"/>
      <c r="P51" s="5"/>
      <c r="Q51" s="5"/>
    </row>
    <row r="52" spans="1:17" ht="63.75">
      <c r="A52" s="46">
        <v>45093</v>
      </c>
      <c r="B52" s="47">
        <v>2023060031</v>
      </c>
      <c r="C52" s="10" t="s">
        <v>80</v>
      </c>
      <c r="D52" s="10" t="s">
        <v>81</v>
      </c>
      <c r="E52" s="9">
        <v>0</v>
      </c>
      <c r="F52" s="9">
        <v>104076</v>
      </c>
      <c r="G52" s="48">
        <f t="shared" si="0"/>
        <v>128458936.58999999</v>
      </c>
      <c r="H52" s="33"/>
      <c r="I52" s="17"/>
      <c r="J52" s="2"/>
      <c r="O52" s="5"/>
      <c r="P52" s="5"/>
      <c r="Q52" s="5"/>
    </row>
    <row r="53" spans="1:17" ht="63.75">
      <c r="A53" s="46">
        <v>45093</v>
      </c>
      <c r="B53" s="47">
        <v>2023060032</v>
      </c>
      <c r="C53" s="10" t="s">
        <v>82</v>
      </c>
      <c r="D53" s="10" t="s">
        <v>83</v>
      </c>
      <c r="E53" s="9">
        <v>0</v>
      </c>
      <c r="F53" s="9">
        <v>17936</v>
      </c>
      <c r="G53" s="48">
        <f t="shared" si="0"/>
        <v>128441000.58999999</v>
      </c>
      <c r="H53" s="33"/>
      <c r="I53" s="17"/>
      <c r="J53" s="2"/>
      <c r="O53" s="5"/>
      <c r="P53" s="5"/>
      <c r="Q53" s="5"/>
    </row>
    <row r="54" spans="1:17" ht="63.75">
      <c r="A54" s="46">
        <v>45093</v>
      </c>
      <c r="B54" s="47">
        <v>2023060033</v>
      </c>
      <c r="C54" s="10" t="s">
        <v>84</v>
      </c>
      <c r="D54" s="10" t="s">
        <v>85</v>
      </c>
      <c r="E54" s="9">
        <v>0</v>
      </c>
      <c r="F54" s="9">
        <v>23600</v>
      </c>
      <c r="G54" s="48">
        <f t="shared" si="0"/>
        <v>128417400.58999999</v>
      </c>
      <c r="H54" s="33"/>
      <c r="I54" s="17"/>
      <c r="J54" s="2"/>
      <c r="O54" s="5"/>
      <c r="P54" s="5"/>
      <c r="Q54" s="5"/>
    </row>
    <row r="55" spans="1:17" ht="51">
      <c r="A55" s="46">
        <v>45093</v>
      </c>
      <c r="B55" s="47">
        <v>2023060034</v>
      </c>
      <c r="C55" s="10" t="s">
        <v>86</v>
      </c>
      <c r="D55" s="10" t="s">
        <v>87</v>
      </c>
      <c r="E55" s="9">
        <v>0</v>
      </c>
      <c r="F55" s="9">
        <v>8000</v>
      </c>
      <c r="G55" s="48">
        <f t="shared" si="0"/>
        <v>128409400.58999999</v>
      </c>
      <c r="H55" s="33"/>
      <c r="I55" s="17"/>
      <c r="J55" s="2"/>
      <c r="O55" s="5"/>
      <c r="P55" s="5"/>
      <c r="Q55" s="5"/>
    </row>
    <row r="56" spans="1:17" ht="76.5">
      <c r="A56" s="46">
        <v>45093</v>
      </c>
      <c r="B56" s="47">
        <v>2023060035</v>
      </c>
      <c r="C56" s="10" t="s">
        <v>88</v>
      </c>
      <c r="D56" s="10" t="s">
        <v>89</v>
      </c>
      <c r="E56" s="9">
        <v>0</v>
      </c>
      <c r="F56" s="9">
        <v>63857.35</v>
      </c>
      <c r="G56" s="48">
        <f t="shared" si="0"/>
        <v>128345543.24</v>
      </c>
      <c r="H56" s="33"/>
      <c r="I56" s="17"/>
      <c r="J56" s="2"/>
      <c r="O56" s="5"/>
      <c r="P56" s="5"/>
      <c r="Q56" s="5"/>
    </row>
    <row r="57" spans="1:17" ht="51">
      <c r="A57" s="46">
        <v>45096</v>
      </c>
      <c r="B57" s="47">
        <v>462</v>
      </c>
      <c r="C57" s="10" t="s">
        <v>10</v>
      </c>
      <c r="D57" s="10" t="s">
        <v>90</v>
      </c>
      <c r="E57" s="9">
        <v>1090</v>
      </c>
      <c r="F57" s="9">
        <v>0</v>
      </c>
      <c r="G57" s="48">
        <f t="shared" si="0"/>
        <v>128346633.24</v>
      </c>
      <c r="H57" s="33"/>
      <c r="I57" s="17"/>
      <c r="J57" s="2"/>
      <c r="O57" s="5"/>
      <c r="P57" s="5"/>
      <c r="Q57" s="5"/>
    </row>
    <row r="58" spans="1:8" ht="38.25">
      <c r="A58" s="46">
        <v>45096</v>
      </c>
      <c r="B58" s="47">
        <v>2023060036</v>
      </c>
      <c r="C58" s="10" t="s">
        <v>10</v>
      </c>
      <c r="D58" s="10" t="s">
        <v>91</v>
      </c>
      <c r="E58" s="9">
        <v>0</v>
      </c>
      <c r="F58" s="9">
        <v>30000</v>
      </c>
      <c r="G58" s="48">
        <f t="shared" si="0"/>
        <v>128316633.24</v>
      </c>
      <c r="H58" s="34"/>
    </row>
    <row r="59" spans="1:8" ht="51">
      <c r="A59" s="46">
        <v>45096</v>
      </c>
      <c r="B59" s="47">
        <v>2023060037</v>
      </c>
      <c r="C59" s="10" t="s">
        <v>10</v>
      </c>
      <c r="D59" s="10" t="s">
        <v>92</v>
      </c>
      <c r="E59" s="9">
        <v>0</v>
      </c>
      <c r="F59" s="9">
        <v>33448.6</v>
      </c>
      <c r="G59" s="48">
        <f t="shared" si="0"/>
        <v>128283184.64</v>
      </c>
      <c r="H59" s="34"/>
    </row>
    <row r="60" spans="1:8" ht="51">
      <c r="A60" s="46">
        <v>45096</v>
      </c>
      <c r="B60" s="47">
        <v>2023060038</v>
      </c>
      <c r="C60" s="10" t="s">
        <v>35</v>
      </c>
      <c r="D60" s="10" t="s">
        <v>93</v>
      </c>
      <c r="E60" s="9">
        <v>0</v>
      </c>
      <c r="F60" s="9">
        <v>900000</v>
      </c>
      <c r="G60" s="48">
        <f t="shared" si="0"/>
        <v>127383184.64</v>
      </c>
      <c r="H60" s="34"/>
    </row>
    <row r="61" spans="1:8" ht="76.5">
      <c r="A61" s="46">
        <v>45096</v>
      </c>
      <c r="B61" s="47">
        <v>2023060040</v>
      </c>
      <c r="C61" s="10" t="s">
        <v>10</v>
      </c>
      <c r="D61" s="10" t="s">
        <v>94</v>
      </c>
      <c r="E61" s="9">
        <v>30000</v>
      </c>
      <c r="F61" s="9">
        <v>0</v>
      </c>
      <c r="G61" s="48">
        <f t="shared" si="0"/>
        <v>127413184.64</v>
      </c>
      <c r="H61" s="34"/>
    </row>
    <row r="62" spans="1:8" ht="63.75">
      <c r="A62" s="46">
        <v>45097</v>
      </c>
      <c r="B62" s="47">
        <v>463</v>
      </c>
      <c r="C62" s="10" t="s">
        <v>10</v>
      </c>
      <c r="D62" s="10" t="s">
        <v>95</v>
      </c>
      <c r="E62" s="9">
        <v>13350</v>
      </c>
      <c r="F62" s="9">
        <v>0</v>
      </c>
      <c r="G62" s="48">
        <f t="shared" si="0"/>
        <v>127426534.64</v>
      </c>
      <c r="H62" s="34"/>
    </row>
    <row r="63" spans="1:8" ht="51">
      <c r="A63" s="46">
        <v>45098</v>
      </c>
      <c r="B63" s="47">
        <v>464</v>
      </c>
      <c r="C63" s="10" t="s">
        <v>10</v>
      </c>
      <c r="D63" s="10" t="s">
        <v>96</v>
      </c>
      <c r="E63" s="9">
        <v>5895</v>
      </c>
      <c r="F63" s="9">
        <v>0</v>
      </c>
      <c r="G63" s="48">
        <f t="shared" si="0"/>
        <v>127432429.64</v>
      </c>
      <c r="H63" s="34"/>
    </row>
    <row r="64" spans="1:8" ht="76.5">
      <c r="A64" s="46">
        <v>45098</v>
      </c>
      <c r="B64" s="47">
        <v>2023060041</v>
      </c>
      <c r="C64" s="10" t="s">
        <v>97</v>
      </c>
      <c r="D64" s="10" t="s">
        <v>98</v>
      </c>
      <c r="E64" s="9">
        <v>0</v>
      </c>
      <c r="F64" s="9">
        <v>10500</v>
      </c>
      <c r="G64" s="48">
        <f t="shared" si="0"/>
        <v>127421929.64</v>
      </c>
      <c r="H64" s="34"/>
    </row>
    <row r="65" spans="1:8" ht="63.75">
      <c r="A65" s="46">
        <v>45099</v>
      </c>
      <c r="B65" s="47">
        <v>465</v>
      </c>
      <c r="C65" s="10" t="s">
        <v>10</v>
      </c>
      <c r="D65" s="10" t="s">
        <v>99</v>
      </c>
      <c r="E65" s="9">
        <v>2675</v>
      </c>
      <c r="F65" s="9">
        <v>0</v>
      </c>
      <c r="G65" s="48">
        <f t="shared" si="0"/>
        <v>127424604.64</v>
      </c>
      <c r="H65" s="34"/>
    </row>
    <row r="66" spans="1:8" ht="51">
      <c r="A66" s="46">
        <v>45099</v>
      </c>
      <c r="B66" s="47">
        <v>2023060042</v>
      </c>
      <c r="C66" s="10" t="s">
        <v>10</v>
      </c>
      <c r="D66" s="10" t="s">
        <v>100</v>
      </c>
      <c r="E66" s="9">
        <v>0</v>
      </c>
      <c r="F66" s="9">
        <v>160000</v>
      </c>
      <c r="G66" s="48">
        <f t="shared" si="0"/>
        <v>127264604.64</v>
      </c>
      <c r="H66" s="34"/>
    </row>
    <row r="67" spans="1:8" ht="25.5">
      <c r="A67" s="46">
        <v>45099</v>
      </c>
      <c r="B67" s="47">
        <v>2023060043</v>
      </c>
      <c r="C67" s="10" t="s">
        <v>10</v>
      </c>
      <c r="D67" s="10" t="s">
        <v>101</v>
      </c>
      <c r="E67" s="9">
        <v>0</v>
      </c>
      <c r="F67" s="9">
        <v>7900</v>
      </c>
      <c r="G67" s="48">
        <f t="shared" si="0"/>
        <v>127256704.64</v>
      </c>
      <c r="H67" s="34"/>
    </row>
    <row r="68" spans="1:8" ht="63.75">
      <c r="A68" s="46">
        <v>45099</v>
      </c>
      <c r="B68" s="47">
        <v>2023060044</v>
      </c>
      <c r="C68" s="10" t="s">
        <v>102</v>
      </c>
      <c r="D68" s="10" t="s">
        <v>103</v>
      </c>
      <c r="E68" s="9">
        <v>0</v>
      </c>
      <c r="F68" s="9">
        <v>58114.06</v>
      </c>
      <c r="G68" s="48">
        <f t="shared" si="0"/>
        <v>127198590.58</v>
      </c>
      <c r="H68" s="34"/>
    </row>
    <row r="69" spans="1:8" ht="63.75">
      <c r="A69" s="46">
        <v>45099</v>
      </c>
      <c r="B69" s="47">
        <v>2023060045</v>
      </c>
      <c r="C69" s="10" t="s">
        <v>104</v>
      </c>
      <c r="D69" s="10" t="s">
        <v>105</v>
      </c>
      <c r="E69" s="9">
        <v>0</v>
      </c>
      <c r="F69" s="9">
        <v>90370</v>
      </c>
      <c r="G69" s="48">
        <f t="shared" si="0"/>
        <v>127108220.58</v>
      </c>
      <c r="H69" s="34"/>
    </row>
    <row r="70" spans="1:8" ht="127.5">
      <c r="A70" s="46">
        <v>45099</v>
      </c>
      <c r="B70" s="47">
        <v>2023060046</v>
      </c>
      <c r="C70" s="10" t="s">
        <v>106</v>
      </c>
      <c r="D70" s="10" t="s">
        <v>107</v>
      </c>
      <c r="E70" s="9">
        <v>0</v>
      </c>
      <c r="F70" s="9">
        <v>101496.52</v>
      </c>
      <c r="G70" s="48">
        <f t="shared" si="0"/>
        <v>127006724.06</v>
      </c>
      <c r="H70" s="34"/>
    </row>
    <row r="71" spans="1:8" ht="51">
      <c r="A71" s="46">
        <v>45099</v>
      </c>
      <c r="B71" s="47">
        <v>2023060047</v>
      </c>
      <c r="C71" s="10" t="s">
        <v>108</v>
      </c>
      <c r="D71" s="10" t="s">
        <v>109</v>
      </c>
      <c r="E71" s="9">
        <v>0</v>
      </c>
      <c r="F71" s="9">
        <v>59000</v>
      </c>
      <c r="G71" s="48">
        <f t="shared" si="0"/>
        <v>126947724.06</v>
      </c>
      <c r="H71" s="34"/>
    </row>
    <row r="72" spans="1:8" ht="63.75">
      <c r="A72" s="46">
        <v>45099</v>
      </c>
      <c r="B72" s="47">
        <v>2023060048</v>
      </c>
      <c r="C72" s="10" t="s">
        <v>110</v>
      </c>
      <c r="D72" s="10" t="s">
        <v>111</v>
      </c>
      <c r="E72" s="9">
        <v>0</v>
      </c>
      <c r="F72" s="9">
        <v>140661.97</v>
      </c>
      <c r="G72" s="48">
        <f t="shared" si="0"/>
        <v>126807062.09</v>
      </c>
      <c r="H72" s="34"/>
    </row>
    <row r="73" spans="1:8" ht="51">
      <c r="A73" s="46">
        <v>45100</v>
      </c>
      <c r="B73" s="47">
        <v>466</v>
      </c>
      <c r="C73" s="10" t="s">
        <v>10</v>
      </c>
      <c r="D73" s="10" t="s">
        <v>112</v>
      </c>
      <c r="E73" s="9">
        <v>2335</v>
      </c>
      <c r="F73" s="9">
        <v>0</v>
      </c>
      <c r="G73" s="48">
        <f t="shared" si="0"/>
        <v>126809397.09</v>
      </c>
      <c r="H73" s="34"/>
    </row>
    <row r="74" spans="1:8" ht="38.25">
      <c r="A74" s="46">
        <v>45100</v>
      </c>
      <c r="B74" s="47">
        <v>2023060049</v>
      </c>
      <c r="C74" s="10" t="s">
        <v>68</v>
      </c>
      <c r="D74" s="10" t="s">
        <v>113</v>
      </c>
      <c r="E74" s="9">
        <v>0</v>
      </c>
      <c r="F74" s="9">
        <v>89467.07</v>
      </c>
      <c r="G74" s="48">
        <f t="shared" si="0"/>
        <v>126719930.02000001</v>
      </c>
      <c r="H74" s="34"/>
    </row>
    <row r="75" spans="1:9" ht="38.25">
      <c r="A75" s="46">
        <v>45100</v>
      </c>
      <c r="B75" s="47">
        <v>2023060050</v>
      </c>
      <c r="C75" s="10" t="s">
        <v>68</v>
      </c>
      <c r="D75" s="10" t="s">
        <v>114</v>
      </c>
      <c r="E75" s="9">
        <v>0</v>
      </c>
      <c r="F75" s="9">
        <v>370327.64</v>
      </c>
      <c r="G75" s="48">
        <f t="shared" si="0"/>
        <v>126349602.38000001</v>
      </c>
      <c r="H75" s="34"/>
      <c r="I75" s="17"/>
    </row>
    <row r="76" spans="1:9" ht="76.5">
      <c r="A76" s="46">
        <v>45100</v>
      </c>
      <c r="B76" s="47">
        <v>2023060051</v>
      </c>
      <c r="C76" s="10" t="s">
        <v>115</v>
      </c>
      <c r="D76" s="10" t="s">
        <v>116</v>
      </c>
      <c r="E76" s="9">
        <v>0</v>
      </c>
      <c r="F76" s="9">
        <v>16731.6</v>
      </c>
      <c r="G76" s="48">
        <f t="shared" si="0"/>
        <v>126332870.78000002</v>
      </c>
      <c r="H76" s="34"/>
      <c r="I76" s="17"/>
    </row>
    <row r="77" spans="1:8" ht="51">
      <c r="A77" s="46">
        <v>45100</v>
      </c>
      <c r="B77" s="47">
        <v>2023060052</v>
      </c>
      <c r="C77" s="10" t="s">
        <v>117</v>
      </c>
      <c r="D77" s="10" t="s">
        <v>118</v>
      </c>
      <c r="E77" s="9">
        <v>0</v>
      </c>
      <c r="F77" s="9">
        <v>565309.16</v>
      </c>
      <c r="G77" s="48">
        <f aca="true" t="shared" si="1" ref="G77:G92">+G76+E77-F77</f>
        <v>125767561.62000002</v>
      </c>
      <c r="H77" s="34"/>
    </row>
    <row r="78" spans="1:7" ht="63.75">
      <c r="A78" s="46">
        <v>45103</v>
      </c>
      <c r="B78" s="47">
        <v>467</v>
      </c>
      <c r="C78" s="10" t="s">
        <v>10</v>
      </c>
      <c r="D78" s="10" t="s">
        <v>119</v>
      </c>
      <c r="E78" s="9">
        <v>2700</v>
      </c>
      <c r="F78" s="9">
        <v>0</v>
      </c>
      <c r="G78" s="48">
        <f t="shared" si="1"/>
        <v>125770261.62000002</v>
      </c>
    </row>
    <row r="79" spans="1:8" ht="63.75">
      <c r="A79" s="46">
        <v>45103</v>
      </c>
      <c r="B79" s="47">
        <v>2023060053</v>
      </c>
      <c r="C79" s="10" t="s">
        <v>120</v>
      </c>
      <c r="D79" s="10" t="s">
        <v>121</v>
      </c>
      <c r="E79" s="9">
        <v>0</v>
      </c>
      <c r="F79" s="9">
        <v>46381</v>
      </c>
      <c r="G79" s="48">
        <f t="shared" si="1"/>
        <v>125723880.62000002</v>
      </c>
      <c r="H79" s="35"/>
    </row>
    <row r="80" spans="1:7" ht="76.5">
      <c r="A80" s="46">
        <v>45103</v>
      </c>
      <c r="B80" s="47">
        <v>2023060054</v>
      </c>
      <c r="C80" s="10" t="s">
        <v>122</v>
      </c>
      <c r="D80" s="10" t="s">
        <v>123</v>
      </c>
      <c r="E80" s="9">
        <v>0</v>
      </c>
      <c r="F80" s="9">
        <v>23600</v>
      </c>
      <c r="G80" s="48">
        <f t="shared" si="1"/>
        <v>125700280.62000002</v>
      </c>
    </row>
    <row r="81" spans="1:7" ht="51">
      <c r="A81" s="46">
        <v>45103</v>
      </c>
      <c r="B81" s="47">
        <v>2023060055</v>
      </c>
      <c r="C81" s="10" t="s">
        <v>124</v>
      </c>
      <c r="D81" s="10" t="s">
        <v>125</v>
      </c>
      <c r="E81" s="9">
        <v>0</v>
      </c>
      <c r="F81" s="9">
        <v>41640</v>
      </c>
      <c r="G81" s="48">
        <f t="shared" si="1"/>
        <v>125658640.62000002</v>
      </c>
    </row>
    <row r="82" spans="1:7" ht="63.75">
      <c r="A82" s="46">
        <v>45103</v>
      </c>
      <c r="B82" s="47">
        <v>2023060056</v>
      </c>
      <c r="C82" s="10" t="s">
        <v>126</v>
      </c>
      <c r="D82" s="10" t="s">
        <v>127</v>
      </c>
      <c r="E82" s="9">
        <v>0</v>
      </c>
      <c r="F82" s="9">
        <v>191590.7</v>
      </c>
      <c r="G82" s="48">
        <f t="shared" si="1"/>
        <v>125467049.92000002</v>
      </c>
    </row>
    <row r="83" spans="1:7" ht="51">
      <c r="A83" s="46">
        <v>45103</v>
      </c>
      <c r="B83" s="47">
        <v>2023060057</v>
      </c>
      <c r="C83" s="10" t="s">
        <v>128</v>
      </c>
      <c r="D83" s="10" t="s">
        <v>129</v>
      </c>
      <c r="E83" s="9">
        <v>0</v>
      </c>
      <c r="F83" s="9">
        <v>68534.4</v>
      </c>
      <c r="G83" s="48">
        <f t="shared" si="1"/>
        <v>125398515.52000001</v>
      </c>
    </row>
    <row r="84" spans="1:7" ht="38.25">
      <c r="A84" s="46">
        <v>45103</v>
      </c>
      <c r="B84" s="47">
        <v>2023060058</v>
      </c>
      <c r="C84" s="10" t="s">
        <v>130</v>
      </c>
      <c r="D84" s="10" t="s">
        <v>131</v>
      </c>
      <c r="E84" s="9">
        <v>0</v>
      </c>
      <c r="F84" s="9">
        <v>222177.12</v>
      </c>
      <c r="G84" s="48">
        <f t="shared" si="1"/>
        <v>125176338.4</v>
      </c>
    </row>
    <row r="85" spans="1:7" ht="51">
      <c r="A85" s="46">
        <v>45103</v>
      </c>
      <c r="B85" s="47">
        <v>2023060059</v>
      </c>
      <c r="C85" s="10" t="s">
        <v>132</v>
      </c>
      <c r="D85" s="10" t="s">
        <v>133</v>
      </c>
      <c r="E85" s="9">
        <v>0</v>
      </c>
      <c r="F85" s="9">
        <v>78747.3</v>
      </c>
      <c r="G85" s="48">
        <f t="shared" si="1"/>
        <v>125097591.10000001</v>
      </c>
    </row>
    <row r="86" spans="1:7" ht="76.5">
      <c r="A86" s="46">
        <v>45103</v>
      </c>
      <c r="B86" s="47">
        <v>2023060060</v>
      </c>
      <c r="C86" s="10" t="s">
        <v>134</v>
      </c>
      <c r="D86" s="10" t="s">
        <v>135</v>
      </c>
      <c r="E86" s="9">
        <v>0</v>
      </c>
      <c r="F86" s="9">
        <v>538671</v>
      </c>
      <c r="G86" s="48">
        <f t="shared" si="1"/>
        <v>124558920.10000001</v>
      </c>
    </row>
    <row r="87" spans="1:7" ht="51">
      <c r="A87" s="46">
        <v>45104</v>
      </c>
      <c r="B87" s="47">
        <v>468</v>
      </c>
      <c r="C87" s="10" t="s">
        <v>10</v>
      </c>
      <c r="D87" s="10" t="s">
        <v>136</v>
      </c>
      <c r="E87" s="9">
        <v>2541</v>
      </c>
      <c r="F87" s="9">
        <v>0</v>
      </c>
      <c r="G87" s="48">
        <f t="shared" si="1"/>
        <v>124561461.10000001</v>
      </c>
    </row>
    <row r="88" spans="1:7" ht="63.75">
      <c r="A88" s="46">
        <v>45105</v>
      </c>
      <c r="B88" s="47">
        <v>469</v>
      </c>
      <c r="C88" s="10" t="s">
        <v>10</v>
      </c>
      <c r="D88" s="10" t="s">
        <v>137</v>
      </c>
      <c r="E88" s="9">
        <v>6900</v>
      </c>
      <c r="F88" s="9">
        <v>0</v>
      </c>
      <c r="G88" s="48">
        <f t="shared" si="1"/>
        <v>124568361.10000001</v>
      </c>
    </row>
    <row r="89" spans="1:7" ht="51">
      <c r="A89" s="46">
        <v>45106</v>
      </c>
      <c r="B89" s="47">
        <v>470</v>
      </c>
      <c r="C89" s="10" t="s">
        <v>10</v>
      </c>
      <c r="D89" s="10" t="s">
        <v>138</v>
      </c>
      <c r="E89" s="9">
        <v>2440</v>
      </c>
      <c r="F89" s="9">
        <v>0</v>
      </c>
      <c r="G89" s="48">
        <f t="shared" si="1"/>
        <v>124570801.10000001</v>
      </c>
    </row>
    <row r="90" spans="1:7" ht="51">
      <c r="A90" s="46">
        <v>45107</v>
      </c>
      <c r="B90" s="47">
        <v>471</v>
      </c>
      <c r="C90" s="10" t="s">
        <v>10</v>
      </c>
      <c r="D90" s="10" t="s">
        <v>139</v>
      </c>
      <c r="E90" s="9">
        <v>10480</v>
      </c>
      <c r="F90" s="9">
        <v>0</v>
      </c>
      <c r="G90" s="48">
        <f t="shared" si="1"/>
        <v>124581281.10000001</v>
      </c>
    </row>
    <row r="91" spans="1:7" ht="51">
      <c r="A91" s="46">
        <v>45107</v>
      </c>
      <c r="B91" s="47">
        <v>2023060061</v>
      </c>
      <c r="C91" s="10" t="s">
        <v>140</v>
      </c>
      <c r="D91" s="10" t="s">
        <v>141</v>
      </c>
      <c r="E91" s="9">
        <v>0</v>
      </c>
      <c r="F91" s="9">
        <v>50830</v>
      </c>
      <c r="G91" s="48">
        <f t="shared" si="1"/>
        <v>124530451.10000001</v>
      </c>
    </row>
    <row r="92" spans="1:7" ht="51">
      <c r="A92" s="46">
        <v>45107</v>
      </c>
      <c r="B92" s="47">
        <v>2023060062</v>
      </c>
      <c r="C92" s="10" t="s">
        <v>142</v>
      </c>
      <c r="D92" s="10" t="s">
        <v>143</v>
      </c>
      <c r="E92" s="9">
        <v>0</v>
      </c>
      <c r="F92" s="9">
        <v>21647.5</v>
      </c>
      <c r="G92" s="48">
        <f t="shared" si="1"/>
        <v>124508803.60000001</v>
      </c>
    </row>
    <row r="93" spans="1:7" ht="51">
      <c r="A93" s="46">
        <v>45107</v>
      </c>
      <c r="B93" s="47">
        <v>2023060065</v>
      </c>
      <c r="C93" s="10" t="s">
        <v>10</v>
      </c>
      <c r="D93" s="10" t="s">
        <v>144</v>
      </c>
      <c r="E93" s="9">
        <v>50000</v>
      </c>
      <c r="F93" s="9">
        <v>0</v>
      </c>
      <c r="G93" s="48">
        <f>+G92+E93-F93</f>
        <v>124558803.60000001</v>
      </c>
    </row>
    <row r="94" spans="1:7" ht="38.25">
      <c r="A94" s="46">
        <v>45107</v>
      </c>
      <c r="B94" s="47">
        <v>2023060066</v>
      </c>
      <c r="C94" s="10" t="s">
        <v>10</v>
      </c>
      <c r="D94" s="10" t="s">
        <v>145</v>
      </c>
      <c r="E94" s="9">
        <v>61832</v>
      </c>
      <c r="F94" s="9">
        <v>0</v>
      </c>
      <c r="G94" s="48">
        <f>+G93+E94-F94</f>
        <v>124620635.60000001</v>
      </c>
    </row>
    <row r="95" spans="1:7" ht="38.25">
      <c r="A95" s="46">
        <v>45107</v>
      </c>
      <c r="B95" s="47">
        <v>2023060067</v>
      </c>
      <c r="C95" s="10" t="s">
        <v>10</v>
      </c>
      <c r="D95" s="10" t="s">
        <v>146</v>
      </c>
      <c r="E95" s="9">
        <v>28221.66</v>
      </c>
      <c r="F95" s="9">
        <v>0</v>
      </c>
      <c r="G95" s="48">
        <f>+G94+E95-F95</f>
        <v>124648857.26</v>
      </c>
    </row>
    <row r="96" spans="1:7" ht="12.75">
      <c r="A96" s="23"/>
      <c r="B96" s="8"/>
      <c r="C96" s="10"/>
      <c r="D96" s="21" t="s">
        <v>11</v>
      </c>
      <c r="E96" s="9"/>
      <c r="F96" s="9"/>
      <c r="G96" s="48">
        <f>+G94+E95-F95</f>
        <v>124648857.26</v>
      </c>
    </row>
    <row r="97" spans="1:7" ht="12.75">
      <c r="A97" s="23"/>
      <c r="B97" s="8"/>
      <c r="C97" s="10"/>
      <c r="D97" s="21"/>
      <c r="E97" s="9"/>
      <c r="F97" s="9"/>
      <c r="G97" s="13"/>
    </row>
    <row r="98" spans="1:7" ht="12.75">
      <c r="A98" s="23"/>
      <c r="B98" s="8"/>
      <c r="C98" s="10"/>
      <c r="D98" s="21"/>
      <c r="E98" s="9"/>
      <c r="F98" s="9"/>
      <c r="G98" s="13"/>
    </row>
    <row r="99" spans="1:7" ht="12.75">
      <c r="A99" s="55" t="s">
        <v>15</v>
      </c>
      <c r="B99" s="8"/>
      <c r="C99" s="10"/>
      <c r="D99" s="21"/>
      <c r="E99" s="9"/>
      <c r="F99" s="9"/>
      <c r="G99" s="13">
        <v>10493.19</v>
      </c>
    </row>
    <row r="100" spans="1:7" ht="12.75">
      <c r="A100" s="55" t="s">
        <v>15</v>
      </c>
      <c r="B100" s="8"/>
      <c r="C100" s="10"/>
      <c r="D100" s="10"/>
      <c r="E100" s="9"/>
      <c r="F100" s="9"/>
      <c r="G100" s="49">
        <v>600</v>
      </c>
    </row>
    <row r="101" spans="1:7" ht="12.75">
      <c r="A101" s="54" t="s">
        <v>147</v>
      </c>
      <c r="B101" s="8"/>
      <c r="C101" s="19"/>
      <c r="D101" s="21" t="s">
        <v>17</v>
      </c>
      <c r="E101" s="18"/>
      <c r="F101" s="18"/>
      <c r="G101" s="50">
        <v>69354.03</v>
      </c>
    </row>
    <row r="102" spans="1:16" ht="38.25">
      <c r="A102" s="53">
        <v>45107</v>
      </c>
      <c r="B102" s="52">
        <v>2023060064</v>
      </c>
      <c r="C102" s="36" t="s">
        <v>10</v>
      </c>
      <c r="D102" s="36" t="s">
        <v>148</v>
      </c>
      <c r="E102" s="37">
        <v>0</v>
      </c>
      <c r="F102" s="37">
        <v>1781.47</v>
      </c>
      <c r="G102" s="51">
        <f>+G101+E102-F102</f>
        <v>67572.56</v>
      </c>
      <c r="J102"/>
      <c r="K102"/>
      <c r="L102"/>
      <c r="M102"/>
      <c r="N102"/>
      <c r="O102"/>
      <c r="P102"/>
    </row>
    <row r="103" spans="1:16" ht="12.75">
      <c r="A103" s="55" t="s">
        <v>16</v>
      </c>
      <c r="B103" s="8"/>
      <c r="C103" s="19"/>
      <c r="D103" s="21" t="s">
        <v>11</v>
      </c>
      <c r="E103" s="19"/>
      <c r="F103" s="28"/>
      <c r="G103" s="51"/>
      <c r="J103"/>
      <c r="K103"/>
      <c r="L103" s="52"/>
      <c r="M103"/>
      <c r="N103"/>
      <c r="O103" s="37"/>
      <c r="P103" s="37"/>
    </row>
    <row r="104" spans="1:16" ht="12.75">
      <c r="A104" s="23"/>
      <c r="B104" s="8"/>
      <c r="C104" s="10"/>
      <c r="D104" s="10"/>
      <c r="E104" s="19"/>
      <c r="F104" s="18"/>
      <c r="G104" s="51">
        <f>+G102</f>
        <v>67572.56</v>
      </c>
      <c r="J104"/>
      <c r="K104" s="37"/>
      <c r="L104" s="37"/>
      <c r="M104"/>
      <c r="N104"/>
      <c r="O104"/>
      <c r="P104"/>
    </row>
    <row r="105" spans="1:16" ht="15">
      <c r="A105" s="24"/>
      <c r="B105" s="20"/>
      <c r="C105" s="20"/>
      <c r="D105" s="30" t="s">
        <v>12</v>
      </c>
      <c r="E105" s="19"/>
      <c r="F105" s="18"/>
      <c r="G105" s="51">
        <f>+G103</f>
        <v>0</v>
      </c>
      <c r="J105"/>
      <c r="K105"/>
      <c r="L105"/>
      <c r="M105"/>
      <c r="N105"/>
      <c r="O105"/>
      <c r="P105"/>
    </row>
    <row r="106" spans="1:16" ht="14.25" thickBot="1">
      <c r="A106" s="25"/>
      <c r="B106" s="26"/>
      <c r="C106" s="26"/>
      <c r="D106" s="29"/>
      <c r="E106" s="27"/>
      <c r="F106" s="27"/>
      <c r="G106" s="51">
        <f>+G96+G99+G100+G104</f>
        <v>124727523.01</v>
      </c>
      <c r="J106"/>
      <c r="K106"/>
      <c r="L106" s="52"/>
      <c r="M106"/>
      <c r="N106"/>
      <c r="O106" s="37"/>
      <c r="P106" s="37"/>
    </row>
    <row r="107" spans="10:16" ht="12.75">
      <c r="J107" s="53"/>
      <c r="K107"/>
      <c r="L107" s="52"/>
      <c r="M107"/>
      <c r="N107"/>
      <c r="O107" s="37"/>
      <c r="P107" s="37"/>
    </row>
    <row r="108" ht="12.75"/>
    <row r="109" ht="12.75"/>
    <row r="110" ht="15">
      <c r="B110" s="6" t="s">
        <v>13</v>
      </c>
    </row>
    <row r="111" ht="12.75">
      <c r="B111" s="7" t="s">
        <v>14</v>
      </c>
    </row>
    <row r="112" ht="12.75"/>
    <row r="113" ht="12.75"/>
  </sheetData>
  <sheetProtection/>
  <mergeCells count="6">
    <mergeCell ref="A5:G5"/>
    <mergeCell ref="A6:G6"/>
    <mergeCell ref="A7:D7"/>
    <mergeCell ref="E7:G7"/>
    <mergeCell ref="A8:B8"/>
    <mergeCell ref="E8:F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2023-05-08T18:00:13Z</cp:lastPrinted>
  <dcterms:created xsi:type="dcterms:W3CDTF">2022-09-05T17:42:23Z</dcterms:created>
  <dcterms:modified xsi:type="dcterms:W3CDTF">2023-07-08T15:13:30Z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