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60" windowHeight="7275" tabRatio="431" activeTab="0"/>
  </bookViews>
  <sheets>
    <sheet name="FEBRERO 2023" sheetId="1" r:id="rId1"/>
  </sheets>
  <definedNames/>
  <calcPr fullCalcOnLoad="1"/>
</workbook>
</file>

<file path=xl/sharedStrings.xml><?xml version="1.0" encoding="utf-8"?>
<sst xmlns="http://schemas.openxmlformats.org/spreadsheetml/2006/main" count="173" uniqueCount="126">
  <si>
    <t>RELACION DE INGRESOS Y EGRESOS</t>
  </si>
  <si>
    <t>Cuenta Bancaria No: 111012 CUENTA UNICA DEL TESORO</t>
  </si>
  <si>
    <t xml:space="preserve">Balance Inicial: </t>
  </si>
  <si>
    <t>Fecha</t>
  </si>
  <si>
    <t>No. Ck/Transf.</t>
  </si>
  <si>
    <t>NOMBRE</t>
  </si>
  <si>
    <t>Descripción</t>
  </si>
  <si>
    <t>Debito</t>
  </si>
  <si>
    <t>Crédito</t>
  </si>
  <si>
    <t>ARCHIVO GENERAL DE LA  NACIÓN</t>
  </si>
  <si>
    <t>ARCHIVO GENERAL DE LA NACIÓN</t>
  </si>
  <si>
    <t xml:space="preserve">BALANCE FINAL </t>
  </si>
  <si>
    <t>TOTAL GENERAL</t>
  </si>
  <si>
    <t>Enc de Contabilidad</t>
  </si>
  <si>
    <t>PREPARADO POR :</t>
  </si>
  <si>
    <t>SEGURO NACIONAL DE SALUD</t>
  </si>
  <si>
    <t xml:space="preserve">FONDO COPIADORAS </t>
  </si>
  <si>
    <t>FONDO REPONIBLES</t>
  </si>
  <si>
    <t>Del 01 AL   AL 31  DE MARZO DE 2023</t>
  </si>
  <si>
    <t>DIVERSIDAD DE ARTICULOS DIVERSIDART, SRL</t>
  </si>
  <si>
    <t>PILU ESTUDIO CREATIVO, SRL</t>
  </si>
  <si>
    <t>EDITORA EL NUEVO DIARIO, SA</t>
  </si>
  <si>
    <t>EDESUR DOMINICANA, SA</t>
  </si>
  <si>
    <t>MIGUEL BILFREDO MORENO TEJEDA</t>
  </si>
  <si>
    <t xml:space="preserve">BALANCE INICIAL </t>
  </si>
  <si>
    <t>PARA REGISTRAR, FOTOCOPIAS,VENTAS DE LIBROS Y CERTIFICACIONES.</t>
  </si>
  <si>
    <t>PARA REGISTRAR INGRESOS POR DEVOLUCIÓN FONDOS POR REINTEGRO POR SUBSIDIO POR MATERNIDAD Y ENFERMEDAD COMUN DE FEBRERO 2023, SEGÚN AVISO DE CRÉDITO.</t>
  </si>
  <si>
    <t>PARA REGISTRAR PAGO POR SERVICIOS DE ALCANTARRILLADO BRINDADOS AL ARCHIVO INTERMEDIO HAINA Y ARCHIVO REGIONAL SUR, CORRESPONDIENTE AL MES DE ABRIL 2023, SEGÚN LIBRAMIENTO NO. 518-1</t>
  </si>
  <si>
    <t>PARA REGISTRAR PAGO POR ADMINISTRACIÓN DE SERVICIOS DE SALUD A EMPLEADOS DE ESTA INSTITUCIÓN CORRESPONDIENTE AL MES DE ABRIL 2023, SEGÚN LIBRAMIENTO 519-1</t>
  </si>
  <si>
    <t>PARA REGISTRAR INGRESOS POR DEVOLUCIÓN DE AVANCE REPARACION DE TECHO  POR PAGO DE 1RA CUBICACIÓN, SEGÚN ANEXO</t>
  </si>
  <si>
    <t>PARA REGISTRAR INGRESOS POR CUOTA DE GASTOS DE CAPITAL CORRESPONDIENTE A MARZO 2023</t>
  </si>
  <si>
    <t>PARA REGISTRAR FOTOCOPIAS, CERTIFICACIONES Y VENTA E LIBROS.</t>
  </si>
  <si>
    <t>PARA REGISTRAR PAGO POR SERVICIO DE ENERGIA ELÉCTRICA BRINDADOS A ESTA INSTITUCIÓN EN LA SEDE CENTRAL, ARCHIVO INTERMEDIO DE HAINA Y ARCHIVO REGIONAL SUR, CORRESPONDIENTE AL MES DE MARZO 2023, SEGÚN    LIBRAMIENTO 520-1</t>
  </si>
  <si>
    <t>CORPORACIÓN DEL ACUEDUCTO Y ALCANTARILLADO DE SANTO DOMINGO</t>
  </si>
  <si>
    <t>PARA REGISTRAR PAGO POR SERVICIOS DE ACUEDUCTOS Y ALCANTARILLADOS BRINDADOS A ESTA INSTITUCIÓN DURANTE LOS MESES DE MARZO Y ABRIL 2023, SEGÚN LIBRAMIENTO 523-1</t>
  </si>
  <si>
    <t>COMPAÑIA DOMINICANA DE TELEFÓNOS, C POR A.</t>
  </si>
  <si>
    <t>PARA REGISTRAR PAGO POR SERVICIOS DE TELEFÓNOS  BRINDADOS A ESTA INSTITUCIÓN DURANTEEL MES DE MARZO  2023, SEGÚN LIBRAMIENTO 527-1</t>
  </si>
  <si>
    <t>AGUASVIVAS, SRL</t>
  </si>
  <si>
    <t>PARA REGISTRAR PAGO POR CONTRATACIÓN  DE LABORATORIO MICROBIOLOLÓGICO PARA TOMA DE MUESTRA EN DIFERENTES ESPACIO DE  ESTA INSTITUCIÓN, SEGÚN LIBRAMIENTO 538-1</t>
  </si>
  <si>
    <t>PARA REGISTRAR INGRESOS POR PAGO FACTURA NCF 272 POR CURSO DE ARCHIVISTICA ALA DIGEIG POR AGN. SEGÚN ANEXO.</t>
  </si>
  <si>
    <t>EDENORTE  DOMINICANA, SA</t>
  </si>
  <si>
    <t>PARA REGISTRAR PAGO POR SERVICIOS DE ENERGIA ELÉCTRICA  BRINDADOS A ESTA INSTITUCIÓN EN EL ARCHIVO REGIONAL NORTE DURANTE EL  MES DE MARZO 2023, SEGÚN LIBRAMIENTO 546-1</t>
  </si>
  <si>
    <t>PARA REGISTRAR FOTOCOPIAS, CERTIFICACIONES Y VENTAS DE LIBROS.</t>
  </si>
  <si>
    <t>IMPREDOM, SRL</t>
  </si>
  <si>
    <t>PARA REGISTRAR PAGO POR  80% FINAL POR SERVICIO DE  IMPRESIÓN DE LIBROS PARA ESTA INSTITUCIÓN, SEGÚN LIBRAMIENTO 565-1</t>
  </si>
  <si>
    <t>PARA REGISTRAR INGRESOS POR CERTIFICACIONES Y FOTOCOPIAS SEGUN RECIBOS DEL 372 AL 379</t>
  </si>
  <si>
    <t>VITALTECH, SRL</t>
  </si>
  <si>
    <t>PARA REGISTRAR PAGO POR SERVICIOS DE MANTENIMIENTO A LOS UPS EMERSON LIEBERT Y EATON PERTENECIENTE AL DATA CENTER DE  ESTA INSTITUCIÓNEN EL  MES DE MARZO 2023, SEGÚN LIBRAMIENTO 571-1</t>
  </si>
  <si>
    <t>PARA REGISTRAR PAGO POR ADQUISICIÓN DE LLAVEROS PARA LAS COLABORADORA DE  ESTA INSTITUCIÓN EN CONMEMORACIÓN DEL DIA DE LA MUJER 2023, SEGÚN LIBRAMIENTO 572-1</t>
  </si>
  <si>
    <t>PARA REGISTRAR INGRESOS POR CERTIFICACIONES E IMPRESIONES, SEGUN RECIBOS DEL 380 AL 382</t>
  </si>
  <si>
    <t>JIMENEZ GIL SOLUTIONS, SRL</t>
  </si>
  <si>
    <t>PARA REGISTRAR PAGO POR  ADQUISICÓN DE VASOS DESECHABLES PARA USO DE ESTA INSTITUCIÓN, SEGÚN LIBRAMIENTO 584-1</t>
  </si>
  <si>
    <t>PARA REGISTRAR INGRESOS POR CERTIFICACIONES Y VENTAS DE LIBROS SEGUN RECIBOS DEL 383 AL 386.</t>
  </si>
  <si>
    <t>DIRECCIÓN GENERAL DE IMPUESTOS INTERNOS</t>
  </si>
  <si>
    <t>PARA REGISTRAR PAGO POR RETENCIÓN DE IMPUESTOS SOBRE LA RENTA (ISR) A EMPLEADOS CORRESPONDIENTE AL MES DE ENERO 2023, ERROR GENERADO EN EL SISTEMA DE ADMINISTRACIÓN DE SERVIDORES PUBLICOS SASPEN MODULO NOMINAS, DE ESTA  INSTITUCIÓN, SEGÚN LIBRAMIENTO 594-1</t>
  </si>
  <si>
    <t>PARA REGISTRAR INGRESOS POR CERITIFICACIONES, FOTOCOPIAS Y VENTA DE MEMORIA USB SEGUN RECIBOS DEL 387 AL 392</t>
  </si>
  <si>
    <t>PARA REGISTRAR INGRESOS POR SERVICIOS DE CAPACITACIÓN A FAVOR DE COLABODORES DE LA DGCP</t>
  </si>
  <si>
    <t>PARA REGISTRARINGRESOS POR DESCUENTOS ESPECIAL DE NOMINAS DEL MES DE ABRIL 2023, POR SEGUROS MEDICOS Y OTROS</t>
  </si>
  <si>
    <t>PARA REGISTRAR INGRESOS POR CERTIFICACIONES, FOTOCOPIAS, VENTA DE LIBRO Y APORTE PARA EL VII ENCUENTRO NACIONAL DE ARCHIVO DONADO POR EL TRIBUNAL CONSTITUCIONAL, SEGUN RECIBOS DEL 393 AL 400.</t>
  </si>
  <si>
    <t>GRUPO DIARIO LIBRE, S. A.</t>
  </si>
  <si>
    <t>PARA REGISTRAR PAGO POR CONTRATACIÓN DE PERIODO PARA PUBLICACIÓN DE CONVOCATORIA A LICITACIÓN  PÚBLICA, SEGÚN LIBRAMIENTO 615-1</t>
  </si>
  <si>
    <t>NEFTALI DE JESUS GONZALES DIAZ</t>
  </si>
  <si>
    <t>PARA REGISTRAR PAGO POR SERVICIOS NOTARIALES BRINDADOS  A ESTA INSTITUCIÓN, SEGÚN LIBRAMIENTO 619-1</t>
  </si>
  <si>
    <t>PARA REGISTRAR PAGO POR ADQUISICIÓN E INSTALACIÓN DE CAMARA DE VIDEOVIGILANCIA PARA USO DE  ESTA INSTITUCIÓN EN LA REGIONAL SUR, SEGÚN LIBRAMIENTO 624-1</t>
  </si>
  <si>
    <t>DIVERCIDAD DE ARTICULOS DIVERSIDART, SRL</t>
  </si>
  <si>
    <t>PARA REGISTRAR PAGO POR ADQUISICIÓN DE SISTEMA DE SENSORES Y DECTETORES DE INCENDIOS CON INSTELACIÓN INCLUIDA PARA ESTA INSTITUCIÓN EN LA REGIONAL SUR, SEGÚN LIBRAMIENTO 630-1</t>
  </si>
  <si>
    <t>PARA REGISTRAR INGRESOS POR CERTIFICACIONES, FOTOCOPIA  E IMPRESION DE PAGINAS, SEGUN RECIBOS DEL 401 AL 405.</t>
  </si>
  <si>
    <t>PARA REGISTRAR INGRESOS POR FOTOCOPIAS Y CERTIFICACIONES SEGUN RECIBOS DEL 406 AL 408.</t>
  </si>
  <si>
    <t>PARA REGISTRAR PAGO SUELDO PERSONAL EN TRAMITE DE PENSIÓN CORRESPONDIENTE AL MES DE ENERO 2023, SEGÚN LIBRAMIENTO 643-1</t>
  </si>
  <si>
    <t>PARA REGISTRAR PAGO SUELDO PERSONAL CARACTER EVENTUAL DE ABRIL 2023, SEGÚN LIBRAMIENTO 645-1</t>
  </si>
  <si>
    <t>PARA REGISTRAR PAGO SUELDO PERSONAL TEMPORAL DE ABRIL 2023, SEGÚN LIBRAMIENTO 647-1</t>
  </si>
  <si>
    <t>PARA REGISTRAR PAGO SUELDO PERSONAL TEMPORAL FIJO EN CARGO DE CARRERA  DE ABRIL 2023, SEGÚN LIBRAMIENTO 651-1</t>
  </si>
  <si>
    <t>OFICINA DE COORDINACIÓN PRESIDENCIAL</t>
  </si>
  <si>
    <t>PARA REGISTRAR PAGO POR BOLETO AEREO Y VIATICO PARA SR. JOSE VILCHEZ QUIEN PARTICIPÓ EN XII SEMINARIO INTERNACIONAL DE ARCHIVO DE TRADICIÓN IBERICA (SIATI) EN MÉXICO, SEGÚN LIBRAMIENTO 652-1</t>
  </si>
  <si>
    <t>PARA REGISTRAR PAGO SUELDO PERSONALFIJO DE ABRIL 2023, SEGÚN LIBRAMIENTO 659-1</t>
  </si>
  <si>
    <t>PARA REGISTRAR PAGO SUELDO PERSONAL VIGILANCIA  DE ABRIL 2023, SEGÚN LIBRAMIENTO 660-1</t>
  </si>
  <si>
    <t>CECONSA, SRL</t>
  </si>
  <si>
    <t>PARA REGISTRAR PAGO ADQUISICIÓN DE LICENCIA MICROSOFT OFFICE HOME AND BUSINESS PARA EL USO DE ESTA INSTITUCIÓN, SEGÚN LIBRAMIENTO 662-1</t>
  </si>
  <si>
    <t>PARA REGISTRAR INGRESOS POR APORTE DEL BANCO CENTRAL DE LA REPUBLICA  PARA EL VII ENCUENTRO DE ARCHIVO SEGUN TRANFERENCIAS DEL 3 DE MARZO 2023 REF. 0102524734.</t>
  </si>
  <si>
    <t>PWA,EIRL</t>
  </si>
  <si>
    <t>PARA REGISTRAR PAGO POR ADQUISICIÓN DE LIENCIAS ADOBEACROBAT PRO PARA USO DE ESTA INSTITUCIÓN, SEGÚN LIBRAMIENTO 664-1</t>
  </si>
  <si>
    <t>PARA REGISTRAR INGRESOS POR  FOTOCOPIAS, IMPRESIONES, VENTA DE MEMORIAS USB  Y VENTA DE LIBROS SEGUN RECIBOS DEL 409 AL 417</t>
  </si>
  <si>
    <t>PARA REGISTRAR INGRESOS POR CERTIFIACIONES, VENTA DE LIBROS Y FOTOCOPIAS SEGUN RECIBOS DEL 427 AL 431.</t>
  </si>
  <si>
    <t>AUTO SERVICIOS AUTO MOTRIZ  INTELIGENTE RD, AUTO SAI RD, SL</t>
  </si>
  <si>
    <t>PARA REGISTRAR PAGO POR SERICIOS DE MANTENIMIENTO PREVENTIVO A LOS VEHICULOS NISSAN FRONTIER 2016, PLACA EL 06670 Y TOYOTA HI LUX 2014 PLACA EL- 06671 PETENCINTE A ESTA INSTITUCIÓN, SEGUN LIBRAMIENTO 701-1</t>
  </si>
  <si>
    <t>PARA REGISTRAR PAGO POR SERICIOS DE ALQUILER DE IMPRESORA PARA USO EN DIFERENTES DEPARTAMENTO DE  ESTA INSTITUCIÓN, SESEGUN LIBRAMIENTO 702-1</t>
  </si>
  <si>
    <t>COMPU- OFFICEVDOMINICANA, SRL</t>
  </si>
  <si>
    <t>PARA REGISTRAR PAGO POR ADQUISICIÓN DE CABLES DE AUDIO XLR. CON ENTRADA ARC, PARA USO DE  ESTA INSTITUCIÓN, SEGUN LIBRAMIENTO 703-1</t>
  </si>
  <si>
    <t>PARA REGISTRAR INGRESOS POR CERTIFICACIÓN, FOTOCOPIAS Y ENCUADERNACIÓN EN ESPIRAL SEGUN RECIBOS DEL 427 AL 431.</t>
  </si>
  <si>
    <t>PARA REGISTRAR PAGO POR ADMINISTRACIÓN DE SERVICIOS DE SALUD A EMPLEADOS DE ESTA INSTITUCIÓN CORRESPONDIENTE AL MES DE MAYO 2023, SEGÚN LIBRAMIENTO 706-1</t>
  </si>
  <si>
    <t>SLYKING GROUP, SRL</t>
  </si>
  <si>
    <t>PARA REGISTRAR PAGO POR SERVICIOS DE ALMUERZO Y CENAS PARA  EMPLEADOS DE ESTA INSTITUCIÓN CORRESPONDIENTE A LOS  MESES  DE ENERO, FEBREO Y MARZO 2023, SEGÚN LIBRAMIENTO 710-1</t>
  </si>
  <si>
    <t>BOLIVAR AUTO AIRE, SRL</t>
  </si>
  <si>
    <t>PARA REGISTRAR PAGO POR CONTRATACIÓN DE  SERVICIOS DE MANTENIMIENTO Y REPARACIÓN DE AIRE ACONDICIONADO DE VEHICULO TOYOTA HILUX 2018 DE ESTA INSTITUCIÓN, SEGÚN LIBRAMIENTO 712-1</t>
  </si>
  <si>
    <t>PARA REGISTRAR INGRESOS POR CERTIFICACIONES, PAGINAS IMPRESAS Y FOTOCOPIAS SEGUN RECIBOS DEL 432 AL 439</t>
  </si>
  <si>
    <t>PARA REGISTRAR INGRESOS POR PAGO 50% DE DIPLOMADO EN ARCHIVISTICA DE HECTOR AVASQUEZ DE GGM COMUNICACIONES INTEGRALES SRL Y ROSANNA ROA,</t>
  </si>
  <si>
    <t>PARA REGISTRAR PAGO POR VACACIONES NO TOMADA DE EX  EMPLEADOS DE ESTA INSTITUCIÓN, SEGÚN LIBRAMIENTO 715-1</t>
  </si>
  <si>
    <t>PARA REGISTRAR PAGO POR INCENTIVO POR RENDIMIENTO INDIVIDUAL 2022 A EMPLEADOS DE ESTA INSTITUCIÓN, SEGÚN LIBRAMIENTO 717-1</t>
  </si>
  <si>
    <t>MATTAR CONSULTING, SRL</t>
  </si>
  <si>
    <t>PARA REGISTRAR PAGO POR ADQUISICIÓN DE LICENCIAS INFORMATICA PARA USO  DE ESTA INSTITUCIÓN, SEGÚN LIBRAMIENTO 728-1</t>
  </si>
  <si>
    <t>PARA REGISTRAR PAGO POR PUBLICACIÓN DE CONVOCATORIA A LICITACIÓN PUBLICA NACIONAL, SEGÚN LIBRAMIRNTO 729-1</t>
  </si>
  <si>
    <t>MUEBLES Y EQUIPO DE OFICINA LEON GONZALEZ, SRL</t>
  </si>
  <si>
    <t>PARA REGISTRAR PAGO POR ADQUISCIÓN DE SILLA ARGONOMICA CON ESPALDAR EN MAYA NEGRA Y SOPORTE DE CABEZA PARA ESTA INSTITUCIÓN, SEGÚN LIBRAMIENTO 734-1</t>
  </si>
  <si>
    <t>PARA REGISTRAR INGRESO POR CERTIFICACIONES Y FOTOCOPIAS SEGUN RECIBOS DEL 440 AL 444.</t>
  </si>
  <si>
    <t>AIMARA VERA RIVERO</t>
  </si>
  <si>
    <t>PARA REGISTRAR PAGO POR CONTRATACIÓN DE LABORES DE INVESTIGACIÓN, RECOMPILACION DE DOCUMENTOS, CORRECIÓN DE ESTILO, APLICACIÓN DE NORMAD EDITORIALES, INCORPORACIÓN DE ARREGLO,EN EL WORD, FILTRAJE Y REVISIÓN DE PRUEBAS DE DIAGRAMACIÓN LIBROS, SEGÚN LIBRAMIENTO 740-1</t>
  </si>
  <si>
    <t>HUMANO SEGUROS, S A</t>
  </si>
  <si>
    <t>PARA REGISTRAR PAGO POR ADMINISTRACIÓN DE SERICIOS DE SALUD DE EMPLEADOS DE ESTA INSTITUCIÓN CORRESPONDIENTE, SEGÚN LIBRAMIENTO 717-1</t>
  </si>
  <si>
    <t>AUTO REPUESTOS 2G, SRL</t>
  </si>
  <si>
    <t>PARA REGISTRAR PAGO POR SERVICIOS DE REPARACIÓN Y MANTENIMIENTO A LOS VEHICULO NISASAN FRONTIER 2016, PLACA EL 06670 Y TOYOTA HILUX2016, PLACA EL 08371, PERTENEIENTE A ESTA INSTITUCIÓN, SEGÚN LIBRAMIENTO 745-1</t>
  </si>
  <si>
    <t>WIND TELECOM, SRL</t>
  </si>
  <si>
    <t>PARA REGISTRAR PAGO POR SERVICIOS DE INTERNET BRINDADOS A  ESTA INSTITUCIÓN, CORRESPONDIENTE AL MES DE ABRIL 2023, SEGÚN LIBRAMIENTO 746-1</t>
  </si>
  <si>
    <t>PARA REGISTRAR PAGO POR COMPENSACIÓN DE HORAS EXTRAS DE FEBRERO 2023 POR EMPLEADOS DE   ESTA INSTITUCIÓN, SEGÚN LIBRAMIENTO 749-1</t>
  </si>
  <si>
    <t>PARA REGISTRAR PAGO POR COMPENSACIÓN DE HORAS ETRAS ORDINARIAS DEL MES DE MARZO 2023, SEGÚN LIBRAMIENTO 753-1</t>
  </si>
  <si>
    <t>EGAR JOSÉ  VALENZUELA REYES</t>
  </si>
  <si>
    <t>PARA REGISTRAR PAGO POR CONTRATACIÓN DE SERVICIOS PARA LABORES DE INSVETIGACINO, DEL LIBRO "LA FUGA DE RANFIS TRUJILLOS" PARA ESTA INSTITUCIÓN, SEGÚN LIBRAMIENTO 755-1</t>
  </si>
  <si>
    <t>PARA REGISTRAR PAGO POR PROYECTO UCLA N0. 21 DE ABRIL 2023,CON  ESTA INSTITUCIÓN, SEGÚN LIBRAMIENTO 761-1</t>
  </si>
  <si>
    <t>PARA REGISTRAR PAGO POR INCENTIVO RENDIMIENTO PERSONAL DESVINCULADOS 2022 DE ESTA INSTITUCIÓN, SEGÚN LIBRAMIENTO 765-1</t>
  </si>
  <si>
    <t>PARA REGISTRAINGRESOS POR CERTIFICACIONES, VENTA DE LIBROS, FOTOCOPÍAS Y ENCUADERNACIÓN SEGUN RECIBOS DEL 445 AL 452</t>
  </si>
  <si>
    <t>PARA REGISTRAR PAGO POR VACACIONES NO TOMADA POR EX EMPLEADOS  DE ESTA INSTITUCIÓN, SEGÚN LIBRAMIENTO 770-1</t>
  </si>
  <si>
    <t>PARA REGISTRAR PAGO POR BONO POR DESEMPEÑO PERSONAL DE CARRERA  2022 DE ESTA INSTITUCIÓN, SEGÚN LIBRAMIENTO 772-1</t>
  </si>
  <si>
    <t>PARA REGISTRAR INGRESOS POR CUOTA DE GASTOS CORRIENTE CORRESPONDIENTE AL MES ABRIL 2023</t>
  </si>
  <si>
    <t>DIPUGLIA PC OUTLET STORE, SRL</t>
  </si>
  <si>
    <t>PARA REGISTRAR PAGO POR ADQUISICIÓN DE DOS COMPUTADORAS PARA EL DEPARTAMENTO DE DIGITALIZACIÓNDE VIDEOS DE ESTA INSTITUCIÓN, SEGÚN LIBRAMIENTO 656-1</t>
  </si>
  <si>
    <t>REPOSICIÓN DE FONDO REPONIBLE INSTITUCIONAL, CORRESPONDIENTE A LOS RECIBOS DESDE 15406 AL 15422 DE FECHAS 24/03/2023 HASTA EL 19/04/2023.</t>
  </si>
  <si>
    <t>REPOSICIÓN DE FONDO REPONIBLE INSTITUCIONAL, CORRESPONDIENTE A LOS RECIBOS DESDE 15406 AL 15424 DE FECHAS 24/03/2023 HASTA EL 19/04/2023.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</si>
</sst>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yy"/>
    <numFmt numFmtId="165" formatCode="h\:mm\:ss\ AM/PM"/>
    <numFmt numFmtId="166" formatCode="dd/mm/yyyy&quot;  &quot;h\:mm\:ss\ AM/PM"/>
    <numFmt numFmtId="167" formatCode="########0"/>
    <numFmt numFmtId="168" formatCode="###,###,##0.00"/>
    <numFmt numFmtId="169" formatCode="_-* #,##0_-;\-* #,##0_-;_-* &quot;-&quot;??_-;_-@_-"/>
    <numFmt numFmtId="170" formatCode="_-* #,##0.00_-;\-* #,##0.00_-;_-* &quot;-&quot;??_-;_-@_-"/>
    <numFmt numFmtId="171" formatCode="\ dd/mm/yyyy&quot;  &quot;h\:mm\:ss\ AM/PM"/>
    <numFmt numFmtId="172" formatCode="[$-1C0A]dddd\,\ d\ &quot;de&quot;\ mmmm\ &quot;de&quot;\ yyyy"/>
  </numFmts>
  <fonts count="46">
    <font>
      <sz val="10"/>
      <color indexed="8"/>
      <name val="ARIAL"/>
      <family val="0"/>
    </font>
    <font>
      <sz val="10"/>
      <color indexed="8"/>
      <name val="Arial"/>
      <family val="2"/>
    </font>
    <font>
      <sz val="10"/>
      <color indexed="8"/>
      <name val="Calibri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3"/>
      <name val="Arial"/>
      <family val="2"/>
    </font>
    <font>
      <b/>
      <sz val="12"/>
      <name val="Arial"/>
      <family val="2"/>
    </font>
    <font>
      <b/>
      <sz val="10"/>
      <name val="Courier New"/>
      <family val="3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5"/>
      <color indexed="61"/>
      <name val="Calibri"/>
      <family val="2"/>
    </font>
    <font>
      <b/>
      <sz val="11"/>
      <color indexed="61"/>
      <name val="Calibri"/>
      <family val="2"/>
    </font>
    <font>
      <sz val="11"/>
      <color indexed="61"/>
      <name val="Calibri"/>
      <family val="2"/>
    </font>
    <font>
      <sz val="11"/>
      <color indexed="20"/>
      <name val="Calibri"/>
      <family val="2"/>
    </font>
    <font>
      <sz val="10"/>
      <color indexed="8"/>
      <name val="Times New Roman"/>
      <family val="1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1"/>
      <name val="Cambria"/>
      <family val="2"/>
    </font>
    <font>
      <b/>
      <sz val="13"/>
      <color indexed="61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0"/>
      <color rgb="FF000000"/>
      <name val="Times New Roman"/>
      <family val="1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</borders>
  <cellStyleXfs count="6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38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9" fillId="31" borderId="0" applyNumberFormat="0" applyBorder="0" applyAlignment="0" applyProtection="0"/>
    <xf numFmtId="0" fontId="38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48">
    <xf numFmtId="0" fontId="0" fillId="0" borderId="0" xfId="0" applyAlignment="1">
      <alignment vertical="top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39" fontId="2" fillId="0" borderId="0" xfId="0" applyNumberFormat="1" applyFont="1" applyAlignment="1">
      <alignment vertical="center" wrapText="1"/>
    </xf>
    <xf numFmtId="39" fontId="2" fillId="0" borderId="0" xfId="0" applyNumberFormat="1" applyFont="1" applyAlignment="1">
      <alignment horizontal="center" vertical="center" wrapText="1"/>
    </xf>
    <xf numFmtId="0" fontId="4" fillId="0" borderId="0" xfId="53" applyFont="1" applyAlignment="1">
      <alignment horizontal="center" vertical="center"/>
      <protection/>
    </xf>
    <xf numFmtId="0" fontId="38" fillId="0" borderId="0" xfId="53" applyAlignment="1">
      <alignment horizontal="center"/>
      <protection/>
    </xf>
    <xf numFmtId="1" fontId="0" fillId="0" borderId="10" xfId="0" applyNumberFormat="1" applyBorder="1" applyAlignment="1">
      <alignment vertical="top"/>
    </xf>
    <xf numFmtId="4" fontId="0" fillId="0" borderId="10" xfId="0" applyNumberFormat="1" applyBorder="1" applyAlignment="1">
      <alignment vertical="top"/>
    </xf>
    <xf numFmtId="0" fontId="0" fillId="0" borderId="10" xfId="0" applyBorder="1" applyAlignment="1">
      <alignment vertical="top" wrapText="1"/>
    </xf>
    <xf numFmtId="0" fontId="6" fillId="33" borderId="11" xfId="53" applyFont="1" applyFill="1" applyBorder="1" applyAlignment="1">
      <alignment horizontal="center" vertical="center" wrapText="1"/>
      <protection/>
    </xf>
    <xf numFmtId="43" fontId="5" fillId="33" borderId="12" xfId="47" applyFont="1" applyFill="1" applyBorder="1" applyAlignment="1">
      <alignment horizontal="center" vertical="center" wrapText="1"/>
    </xf>
    <xf numFmtId="39" fontId="9" fillId="0" borderId="13" xfId="0" applyNumberFormat="1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14" fontId="4" fillId="33" borderId="14" xfId="53" applyNumberFormat="1" applyFont="1" applyFill="1" applyBorder="1" applyAlignment="1">
      <alignment horizontal="center" vertical="center" wrapText="1"/>
      <protection/>
    </xf>
    <xf numFmtId="0" fontId="4" fillId="33" borderId="15" xfId="53" applyFont="1" applyFill="1" applyBorder="1" applyAlignment="1">
      <alignment horizontal="center" vertical="center" wrapText="1"/>
      <protection/>
    </xf>
    <xf numFmtId="39" fontId="0" fillId="0" borderId="0" xfId="0" applyNumberFormat="1" applyAlignment="1">
      <alignment vertical="top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8" fillId="0" borderId="10" xfId="0" applyNumberFormat="1" applyFont="1" applyFill="1" applyBorder="1" applyAlignment="1" applyProtection="1">
      <alignment wrapText="1"/>
      <protection/>
    </xf>
    <xf numFmtId="0" fontId="5" fillId="0" borderId="10" xfId="53" applyNumberFormat="1" applyFont="1" applyFill="1" applyBorder="1" applyAlignment="1" applyProtection="1">
      <alignment horizontal="left" vertical="top" wrapText="1"/>
      <protection/>
    </xf>
    <xf numFmtId="43" fontId="5" fillId="33" borderId="16" xfId="47" applyFont="1" applyFill="1" applyBorder="1" applyAlignment="1">
      <alignment horizontal="center" vertical="center" wrapText="1"/>
    </xf>
    <xf numFmtId="39" fontId="9" fillId="0" borderId="17" xfId="0" applyNumberFormat="1" applyFont="1" applyBorder="1" applyAlignment="1">
      <alignment vertical="center" wrapText="1"/>
    </xf>
    <xf numFmtId="14" fontId="0" fillId="0" borderId="18" xfId="0" applyNumberFormat="1" applyBorder="1" applyAlignment="1">
      <alignment vertical="top"/>
    </xf>
    <xf numFmtId="14" fontId="8" fillId="0" borderId="18" xfId="0" applyNumberFormat="1" applyFont="1" applyFill="1" applyBorder="1" applyAlignment="1" applyProtection="1">
      <alignment horizontal="center" vertical="center" wrapText="1"/>
      <protection/>
    </xf>
    <xf numFmtId="14" fontId="8" fillId="0" borderId="19" xfId="0" applyNumberFormat="1" applyFont="1" applyFill="1" applyBorder="1" applyAlignment="1" applyProtection="1">
      <alignment horizontal="center" vertical="center" wrapText="1"/>
      <protection/>
    </xf>
    <xf numFmtId="0" fontId="8" fillId="0" borderId="20" xfId="0" applyNumberFormat="1" applyFont="1" applyFill="1" applyBorder="1" applyAlignment="1" applyProtection="1">
      <alignment wrapText="1"/>
      <protection/>
    </xf>
    <xf numFmtId="0" fontId="0" fillId="0" borderId="20" xfId="0" applyFont="1" applyBorder="1" applyAlignment="1">
      <alignment wrapText="1"/>
    </xf>
    <xf numFmtId="168" fontId="5" fillId="0" borderId="21" xfId="0" applyNumberFormat="1" applyFont="1" applyFill="1" applyBorder="1" applyAlignment="1" applyProtection="1">
      <alignment horizontal="right" wrapText="1"/>
      <protection/>
    </xf>
    <xf numFmtId="4" fontId="0" fillId="0" borderId="10" xfId="0" applyNumberFormat="1" applyBorder="1" applyAlignment="1">
      <alignment horizontal="center" vertical="center" wrapText="1"/>
    </xf>
    <xf numFmtId="39" fontId="9" fillId="0" borderId="13" xfId="0" applyNumberFormat="1" applyFont="1" applyBorder="1" applyAlignment="1">
      <alignment vertical="top"/>
    </xf>
    <xf numFmtId="14" fontId="1" fillId="0" borderId="18" xfId="0" applyNumberFormat="1" applyFont="1" applyBorder="1" applyAlignment="1">
      <alignment vertical="top"/>
    </xf>
    <xf numFmtId="0" fontId="0" fillId="0" borderId="22" xfId="0" applyBorder="1" applyAlignment="1">
      <alignment horizontal="left" vertical="center" wrapText="1"/>
    </xf>
    <xf numFmtId="0" fontId="4" fillId="0" borderId="10" xfId="53" applyNumberFormat="1" applyFont="1" applyFill="1" applyBorder="1" applyAlignment="1" applyProtection="1">
      <alignment horizontal="left" vertical="top" wrapText="1"/>
      <protection/>
    </xf>
    <xf numFmtId="43" fontId="5" fillId="0" borderId="13" xfId="47" applyFont="1" applyFill="1" applyBorder="1" applyAlignment="1" applyProtection="1">
      <alignment horizontal="right" wrapText="1"/>
      <protection/>
    </xf>
    <xf numFmtId="43" fontId="9" fillId="0" borderId="13" xfId="47" applyFont="1" applyBorder="1" applyAlignment="1">
      <alignment horizontal="center" vertical="center" wrapText="1"/>
    </xf>
    <xf numFmtId="43" fontId="0" fillId="0" borderId="13" xfId="47" applyFont="1" applyBorder="1" applyAlignment="1">
      <alignment horizontal="center" vertical="center" wrapText="1"/>
    </xf>
    <xf numFmtId="0" fontId="3" fillId="34" borderId="0" xfId="53" applyFont="1" applyFill="1" applyAlignment="1">
      <alignment horizontal="center" vertical="center" wrapText="1"/>
      <protection/>
    </xf>
    <xf numFmtId="0" fontId="3" fillId="34" borderId="0" xfId="53" applyFont="1" applyFill="1" applyBorder="1" applyAlignment="1">
      <alignment horizontal="center" vertical="center" wrapText="1"/>
      <protection/>
    </xf>
    <xf numFmtId="0" fontId="6" fillId="33" borderId="23" xfId="53" applyFont="1" applyFill="1" applyBorder="1" applyAlignment="1">
      <alignment horizontal="center" vertical="center" wrapText="1"/>
      <protection/>
    </xf>
    <xf numFmtId="0" fontId="6" fillId="33" borderId="24" xfId="53" applyFont="1" applyFill="1" applyBorder="1" applyAlignment="1">
      <alignment horizontal="center" vertical="center" wrapText="1"/>
      <protection/>
    </xf>
    <xf numFmtId="0" fontId="6" fillId="33" borderId="17" xfId="53" applyFont="1" applyFill="1" applyBorder="1" applyAlignment="1">
      <alignment horizontal="center" vertical="center" wrapText="1"/>
      <protection/>
    </xf>
    <xf numFmtId="0" fontId="6" fillId="33" borderId="25" xfId="53" applyFont="1" applyFill="1" applyBorder="1" applyAlignment="1">
      <alignment horizontal="center" vertical="center" wrapText="1"/>
      <protection/>
    </xf>
    <xf numFmtId="0" fontId="6" fillId="33" borderId="11" xfId="53" applyFont="1" applyFill="1" applyBorder="1" applyAlignment="1">
      <alignment horizontal="center" vertical="center" wrapText="1"/>
      <protection/>
    </xf>
    <xf numFmtId="0" fontId="7" fillId="33" borderId="11" xfId="53" applyFont="1" applyFill="1" applyBorder="1" applyAlignment="1">
      <alignment horizontal="center" vertical="center" wrapText="1"/>
      <protection/>
    </xf>
    <xf numFmtId="39" fontId="0" fillId="0" borderId="0" xfId="0" applyNumberFormat="1" applyAlignment="1">
      <alignment horizontal="center" vertical="center" wrapText="1"/>
    </xf>
    <xf numFmtId="14" fontId="0" fillId="0" borderId="10" xfId="0" applyNumberFormat="1" applyBorder="1" applyAlignment="1">
      <alignment vertical="top"/>
    </xf>
  </cellXfs>
  <cellStyles count="63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1800225</xdr:colOff>
      <xdr:row>94</xdr:row>
      <xdr:rowOff>95250</xdr:rowOff>
    </xdr:from>
    <xdr:to>
      <xdr:col>5</xdr:col>
      <xdr:colOff>714375</xdr:colOff>
      <xdr:row>101</xdr:row>
      <xdr:rowOff>38100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rcRect b="7936"/>
        <a:stretch>
          <a:fillRect/>
        </a:stretch>
      </xdr:blipFill>
      <xdr:spPr>
        <a:xfrm>
          <a:off x="4857750" y="63874650"/>
          <a:ext cx="228600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409575</xdr:colOff>
      <xdr:row>0</xdr:row>
      <xdr:rowOff>38100</xdr:rowOff>
    </xdr:from>
    <xdr:to>
      <xdr:col>5</xdr:col>
      <xdr:colOff>104775</xdr:colOff>
      <xdr:row>4</xdr:row>
      <xdr:rowOff>19050</xdr:rowOff>
    </xdr:to>
    <xdr:pic>
      <xdr:nvPicPr>
        <xdr:cNvPr id="2" name="3 Imagen" descr="Logo del AGN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95375" y="38100"/>
          <a:ext cx="54387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295275</xdr:colOff>
      <xdr:row>94</xdr:row>
      <xdr:rowOff>95250</xdr:rowOff>
    </xdr:from>
    <xdr:to>
      <xdr:col>2</xdr:col>
      <xdr:colOff>857250</xdr:colOff>
      <xdr:row>99</xdr:row>
      <xdr:rowOff>38100</xdr:rowOff>
    </xdr:to>
    <xdr:pic>
      <xdr:nvPicPr>
        <xdr:cNvPr id="3" name="Picture 7"/>
        <xdr:cNvPicPr preferRelativeResize="1">
          <a:picLocks noChangeAspect="1"/>
        </xdr:cNvPicPr>
      </xdr:nvPicPr>
      <xdr:blipFill>
        <a:blip r:embed="rId3"/>
        <a:srcRect l="11166" r="10659" b="25389"/>
        <a:stretch>
          <a:fillRect/>
        </a:stretch>
      </xdr:blipFill>
      <xdr:spPr>
        <a:xfrm>
          <a:off x="295275" y="63874650"/>
          <a:ext cx="20097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Q101"/>
  <sheetViews>
    <sheetView tabSelected="1" zoomScalePageLayoutView="0" workbookViewId="0" topLeftCell="A43">
      <selection activeCell="N88" sqref="N88"/>
    </sheetView>
  </sheetViews>
  <sheetFormatPr defaultColWidth="11.421875" defaultRowHeight="12.75"/>
  <cols>
    <col min="1" max="1" width="10.28125" style="1" customWidth="1"/>
    <col min="2" max="2" width="11.421875" style="1" customWidth="1"/>
    <col min="3" max="3" width="24.140625" style="3" customWidth="1"/>
    <col min="4" max="4" width="37.8515625" style="3" customWidth="1"/>
    <col min="5" max="5" width="12.7109375" style="3" bestFit="1" customWidth="1"/>
    <col min="6" max="6" width="12.7109375" style="1" bestFit="1" customWidth="1"/>
    <col min="7" max="7" width="14.8515625" style="14" bestFit="1" customWidth="1"/>
    <col min="8" max="8" width="11.421875" style="1" customWidth="1"/>
    <col min="9" max="9" width="14.28125" style="1" bestFit="1" customWidth="1"/>
    <col min="10" max="13" width="11.421875" style="1" customWidth="1"/>
    <col min="14" max="14" width="13.8515625" style="1" bestFit="1" customWidth="1"/>
    <col min="15" max="16384" width="11.421875" style="1" customWidth="1"/>
  </cols>
  <sheetData>
    <row r="1" ht="12.75"/>
    <row r="2" ht="12.75"/>
    <row r="3" ht="12.75"/>
    <row r="4" ht="12.75"/>
    <row r="5" spans="1:7" ht="18">
      <c r="A5" s="38" t="s">
        <v>0</v>
      </c>
      <c r="B5" s="38"/>
      <c r="C5" s="38"/>
      <c r="D5" s="38"/>
      <c r="E5" s="38"/>
      <c r="F5" s="38"/>
      <c r="G5" s="38"/>
    </row>
    <row r="6" spans="1:7" ht="18.75" thickBot="1">
      <c r="A6" s="39" t="s">
        <v>18</v>
      </c>
      <c r="B6" s="39"/>
      <c r="C6" s="39"/>
      <c r="D6" s="39"/>
      <c r="E6" s="39"/>
      <c r="F6" s="39"/>
      <c r="G6" s="39"/>
    </row>
    <row r="7" spans="1:7" ht="16.5">
      <c r="A7" s="40" t="s">
        <v>1</v>
      </c>
      <c r="B7" s="41"/>
      <c r="C7" s="41"/>
      <c r="D7" s="41"/>
      <c r="E7" s="41"/>
      <c r="F7" s="41"/>
      <c r="G7" s="42"/>
    </row>
    <row r="8" spans="1:11" ht="17.25" thickBot="1">
      <c r="A8" s="43"/>
      <c r="B8" s="44"/>
      <c r="C8" s="11"/>
      <c r="D8" s="11"/>
      <c r="E8" s="45" t="s">
        <v>2</v>
      </c>
      <c r="F8" s="45"/>
      <c r="G8" s="12">
        <v>142840457.07</v>
      </c>
      <c r="I8" s="17"/>
      <c r="K8" s="46"/>
    </row>
    <row r="9" spans="1:7" ht="39" thickBot="1">
      <c r="A9" s="15" t="s">
        <v>3</v>
      </c>
      <c r="B9" s="16" t="s">
        <v>4</v>
      </c>
      <c r="C9" s="16" t="s">
        <v>5</v>
      </c>
      <c r="D9" s="16" t="s">
        <v>6</v>
      </c>
      <c r="E9" s="16" t="s">
        <v>7</v>
      </c>
      <c r="F9" s="16" t="s">
        <v>8</v>
      </c>
      <c r="G9" s="22" t="s">
        <v>9</v>
      </c>
    </row>
    <row r="10" spans="1:17" ht="38.25">
      <c r="A10" s="47">
        <v>45019</v>
      </c>
      <c r="B10" s="8">
        <v>411</v>
      </c>
      <c r="C10" s="10" t="s">
        <v>10</v>
      </c>
      <c r="D10" s="10" t="s">
        <v>25</v>
      </c>
      <c r="E10" s="9">
        <v>4870</v>
      </c>
      <c r="F10" s="9">
        <v>0</v>
      </c>
      <c r="G10" s="23">
        <f>+G8+E10-F10</f>
        <v>142845327.07</v>
      </c>
      <c r="O10" s="4"/>
      <c r="P10" s="4"/>
      <c r="Q10" s="4"/>
    </row>
    <row r="11" spans="1:17" ht="76.5">
      <c r="A11" s="47">
        <v>45019</v>
      </c>
      <c r="B11" s="8">
        <v>2023040001</v>
      </c>
      <c r="C11" s="10" t="s">
        <v>10</v>
      </c>
      <c r="D11" s="10" t="s">
        <v>26</v>
      </c>
      <c r="E11" s="9">
        <v>39731.44</v>
      </c>
      <c r="F11" s="9">
        <v>0</v>
      </c>
      <c r="G11" s="13">
        <f>+G10+E11-F11</f>
        <v>142885058.51</v>
      </c>
      <c r="H11" s="2"/>
      <c r="I11" s="2"/>
      <c r="J11" s="2"/>
      <c r="O11" s="5"/>
      <c r="P11" s="5"/>
      <c r="Q11" s="5"/>
    </row>
    <row r="12" spans="1:17" ht="76.5">
      <c r="A12" s="47">
        <v>45019</v>
      </c>
      <c r="B12" s="8">
        <v>2023040002</v>
      </c>
      <c r="C12" s="10" t="s">
        <v>10</v>
      </c>
      <c r="D12" s="10" t="s">
        <v>27</v>
      </c>
      <c r="E12" s="9">
        <v>0</v>
      </c>
      <c r="F12" s="9">
        <v>1613</v>
      </c>
      <c r="G12" s="13">
        <f>+G11+E12-F12</f>
        <v>142883445.51</v>
      </c>
      <c r="H12" s="2"/>
      <c r="I12" s="2"/>
      <c r="J12" s="2"/>
      <c r="O12" s="5"/>
      <c r="P12" s="5"/>
      <c r="Q12" s="5"/>
    </row>
    <row r="13" spans="1:17" ht="76.5">
      <c r="A13" s="47">
        <v>45019</v>
      </c>
      <c r="B13" s="8">
        <v>2023040003</v>
      </c>
      <c r="C13" s="10" t="s">
        <v>15</v>
      </c>
      <c r="D13" s="10" t="s">
        <v>28</v>
      </c>
      <c r="E13" s="9">
        <v>0</v>
      </c>
      <c r="F13" s="9">
        <v>238587.93</v>
      </c>
      <c r="G13" s="13">
        <f aca="true" t="shared" si="0" ref="G13:G76">+G12+E13-F13</f>
        <v>142644857.57999998</v>
      </c>
      <c r="H13" s="2"/>
      <c r="I13" s="2"/>
      <c r="J13" s="2"/>
      <c r="O13" s="5"/>
      <c r="P13" s="5"/>
      <c r="Q13" s="5"/>
    </row>
    <row r="14" spans="1:17" ht="51">
      <c r="A14" s="47">
        <v>45019</v>
      </c>
      <c r="B14" s="8">
        <v>2023040004</v>
      </c>
      <c r="C14" s="10" t="s">
        <v>10</v>
      </c>
      <c r="D14" s="10" t="s">
        <v>29</v>
      </c>
      <c r="E14" s="9">
        <v>665311.54</v>
      </c>
      <c r="F14" s="9">
        <v>0</v>
      </c>
      <c r="G14" s="13">
        <f t="shared" si="0"/>
        <v>143310169.11999997</v>
      </c>
      <c r="H14" s="2"/>
      <c r="I14" s="2"/>
      <c r="J14" s="2"/>
      <c r="O14" s="5"/>
      <c r="P14" s="5"/>
      <c r="Q14" s="5"/>
    </row>
    <row r="15" spans="1:17" ht="38.25">
      <c r="A15" s="47">
        <v>45019</v>
      </c>
      <c r="B15" s="8">
        <v>2023040005</v>
      </c>
      <c r="C15" s="10" t="s">
        <v>10</v>
      </c>
      <c r="D15" s="10" t="s">
        <v>30</v>
      </c>
      <c r="E15" s="9">
        <v>3750000</v>
      </c>
      <c r="F15" s="9">
        <v>0</v>
      </c>
      <c r="G15" s="13">
        <f t="shared" si="0"/>
        <v>147060169.11999997</v>
      </c>
      <c r="H15" s="2"/>
      <c r="I15" s="2"/>
      <c r="J15" s="2"/>
      <c r="O15" s="5"/>
      <c r="P15" s="5"/>
      <c r="Q15" s="5"/>
    </row>
    <row r="16" spans="1:17" ht="25.5">
      <c r="A16" s="47">
        <v>45020</v>
      </c>
      <c r="B16" s="8">
        <v>412</v>
      </c>
      <c r="C16" s="10" t="s">
        <v>10</v>
      </c>
      <c r="D16" s="10" t="s">
        <v>31</v>
      </c>
      <c r="E16" s="9">
        <v>2380</v>
      </c>
      <c r="F16" s="9">
        <v>0</v>
      </c>
      <c r="G16" s="13">
        <f t="shared" si="0"/>
        <v>147062549.11999997</v>
      </c>
      <c r="H16" s="2"/>
      <c r="I16" s="2"/>
      <c r="J16" s="2"/>
      <c r="O16" s="5"/>
      <c r="P16" s="5"/>
      <c r="Q16" s="5"/>
    </row>
    <row r="17" spans="1:17" ht="102">
      <c r="A17" s="47">
        <v>45020</v>
      </c>
      <c r="B17" s="8">
        <v>2023040006</v>
      </c>
      <c r="C17" s="10" t="s">
        <v>22</v>
      </c>
      <c r="D17" s="10" t="s">
        <v>32</v>
      </c>
      <c r="E17" s="9">
        <v>0</v>
      </c>
      <c r="F17" s="9">
        <v>728445.53</v>
      </c>
      <c r="G17" s="13">
        <f t="shared" si="0"/>
        <v>146334103.58999997</v>
      </c>
      <c r="H17" s="2"/>
      <c r="I17" s="2"/>
      <c r="J17" s="2"/>
      <c r="O17" s="5"/>
      <c r="P17" s="5"/>
      <c r="Q17" s="5"/>
    </row>
    <row r="18" spans="1:17" ht="76.5">
      <c r="A18" s="47">
        <v>45020</v>
      </c>
      <c r="B18" s="8">
        <v>2023040007</v>
      </c>
      <c r="C18" s="10" t="s">
        <v>33</v>
      </c>
      <c r="D18" s="10" t="s">
        <v>34</v>
      </c>
      <c r="E18" s="9">
        <v>0</v>
      </c>
      <c r="F18" s="9">
        <v>5110</v>
      </c>
      <c r="G18" s="13">
        <f t="shared" si="0"/>
        <v>146328993.58999997</v>
      </c>
      <c r="H18" s="2"/>
      <c r="I18" s="2"/>
      <c r="J18" s="2"/>
      <c r="O18" s="5"/>
      <c r="P18" s="5"/>
      <c r="Q18" s="5"/>
    </row>
    <row r="19" spans="1:17" ht="63.75">
      <c r="A19" s="47">
        <v>45020</v>
      </c>
      <c r="B19" s="8">
        <v>2023040008</v>
      </c>
      <c r="C19" s="10" t="s">
        <v>35</v>
      </c>
      <c r="D19" s="10" t="s">
        <v>36</v>
      </c>
      <c r="E19" s="9">
        <v>0</v>
      </c>
      <c r="F19" s="9">
        <v>226824.01</v>
      </c>
      <c r="G19" s="13">
        <f t="shared" si="0"/>
        <v>146102169.57999998</v>
      </c>
      <c r="H19" s="2"/>
      <c r="I19" s="2"/>
      <c r="J19" s="2"/>
      <c r="O19" s="5"/>
      <c r="P19" s="5"/>
      <c r="Q19" s="5"/>
    </row>
    <row r="20" spans="1:17" ht="76.5">
      <c r="A20" s="47">
        <v>45020</v>
      </c>
      <c r="B20" s="8">
        <v>2023040009</v>
      </c>
      <c r="C20" s="10" t="s">
        <v>37</v>
      </c>
      <c r="D20" s="10" t="s">
        <v>38</v>
      </c>
      <c r="E20" s="9">
        <v>0</v>
      </c>
      <c r="F20" s="9">
        <v>48500</v>
      </c>
      <c r="G20" s="13">
        <f t="shared" si="0"/>
        <v>146053669.57999998</v>
      </c>
      <c r="H20" s="2"/>
      <c r="I20" s="2"/>
      <c r="J20" s="2"/>
      <c r="O20" s="5"/>
      <c r="P20" s="5"/>
      <c r="Q20" s="5"/>
    </row>
    <row r="21" spans="1:17" ht="51">
      <c r="A21" s="47">
        <v>45020</v>
      </c>
      <c r="B21" s="8">
        <v>2023040010</v>
      </c>
      <c r="C21" s="10" t="s">
        <v>10</v>
      </c>
      <c r="D21" s="10" t="s">
        <v>39</v>
      </c>
      <c r="E21" s="9">
        <v>30000</v>
      </c>
      <c r="F21" s="9">
        <v>0</v>
      </c>
      <c r="G21" s="13">
        <f t="shared" si="0"/>
        <v>146083669.57999998</v>
      </c>
      <c r="H21" s="2"/>
      <c r="I21" s="2"/>
      <c r="J21" s="2"/>
      <c r="O21" s="5"/>
      <c r="P21" s="5"/>
      <c r="Q21" s="5"/>
    </row>
    <row r="22" spans="1:17" ht="76.5">
      <c r="A22" s="47">
        <v>45020</v>
      </c>
      <c r="B22" s="8">
        <v>2023040011</v>
      </c>
      <c r="C22" s="10" t="s">
        <v>40</v>
      </c>
      <c r="D22" s="10" t="s">
        <v>41</v>
      </c>
      <c r="E22" s="9">
        <v>0</v>
      </c>
      <c r="F22" s="9">
        <v>11679.8</v>
      </c>
      <c r="G22" s="13">
        <f t="shared" si="0"/>
        <v>146071989.77999997</v>
      </c>
      <c r="H22" s="2"/>
      <c r="I22" s="2"/>
      <c r="J22" s="2"/>
      <c r="O22" s="5"/>
      <c r="P22" s="5"/>
      <c r="Q22" s="5"/>
    </row>
    <row r="23" spans="1:17" ht="38.25">
      <c r="A23" s="47">
        <v>45021</v>
      </c>
      <c r="B23" s="8">
        <v>413</v>
      </c>
      <c r="C23" s="10" t="s">
        <v>10</v>
      </c>
      <c r="D23" s="10" t="s">
        <v>42</v>
      </c>
      <c r="E23" s="9">
        <v>3175</v>
      </c>
      <c r="F23" s="9">
        <v>0</v>
      </c>
      <c r="G23" s="13">
        <f t="shared" si="0"/>
        <v>146075164.77999997</v>
      </c>
      <c r="H23" s="2"/>
      <c r="I23" s="2"/>
      <c r="J23" s="2"/>
      <c r="O23" s="5"/>
      <c r="P23" s="5"/>
      <c r="Q23" s="5"/>
    </row>
    <row r="24" spans="1:17" ht="38.25">
      <c r="A24" s="47">
        <v>45027</v>
      </c>
      <c r="B24" s="8">
        <v>415</v>
      </c>
      <c r="C24" s="10" t="s">
        <v>10</v>
      </c>
      <c r="D24" s="10" t="s">
        <v>42</v>
      </c>
      <c r="E24" s="9">
        <v>2900</v>
      </c>
      <c r="F24" s="9">
        <v>0</v>
      </c>
      <c r="G24" s="13">
        <f t="shared" si="0"/>
        <v>146078064.77999997</v>
      </c>
      <c r="H24" s="2"/>
      <c r="I24" s="2"/>
      <c r="J24" s="2"/>
      <c r="O24" s="5"/>
      <c r="P24" s="5"/>
      <c r="Q24" s="5"/>
    </row>
    <row r="25" spans="1:17" ht="51">
      <c r="A25" s="47">
        <v>45027</v>
      </c>
      <c r="B25" s="8">
        <v>2023040012</v>
      </c>
      <c r="C25" s="10" t="s">
        <v>43</v>
      </c>
      <c r="D25" s="10" t="s">
        <v>44</v>
      </c>
      <c r="E25" s="9">
        <v>0</v>
      </c>
      <c r="F25" s="9">
        <v>472548.4</v>
      </c>
      <c r="G25" s="13">
        <f t="shared" si="0"/>
        <v>145605516.37999997</v>
      </c>
      <c r="H25" s="2"/>
      <c r="I25" s="2"/>
      <c r="J25" s="2"/>
      <c r="O25" s="5"/>
      <c r="P25" s="5"/>
      <c r="Q25" s="5"/>
    </row>
    <row r="26" spans="1:17" ht="38.25">
      <c r="A26" s="47">
        <v>45028</v>
      </c>
      <c r="B26" s="8">
        <v>416</v>
      </c>
      <c r="C26" s="10" t="s">
        <v>10</v>
      </c>
      <c r="D26" s="10" t="s">
        <v>45</v>
      </c>
      <c r="E26" s="9">
        <v>930</v>
      </c>
      <c r="F26" s="9">
        <v>0</v>
      </c>
      <c r="G26" s="13">
        <f t="shared" si="0"/>
        <v>145606446.37999997</v>
      </c>
      <c r="H26" s="2"/>
      <c r="I26" s="2"/>
      <c r="J26" s="2"/>
      <c r="O26" s="5"/>
      <c r="P26" s="5"/>
      <c r="Q26" s="5"/>
    </row>
    <row r="27" spans="1:17" ht="89.25">
      <c r="A27" s="47">
        <v>45028</v>
      </c>
      <c r="B27" s="8">
        <v>2023040013</v>
      </c>
      <c r="C27" s="10" t="s">
        <v>46</v>
      </c>
      <c r="D27" s="10" t="s">
        <v>47</v>
      </c>
      <c r="E27" s="9">
        <v>0</v>
      </c>
      <c r="F27" s="9">
        <v>28221.66</v>
      </c>
      <c r="G27" s="13">
        <f t="shared" si="0"/>
        <v>145578224.71999997</v>
      </c>
      <c r="H27" s="2"/>
      <c r="I27" s="2"/>
      <c r="J27" s="2"/>
      <c r="O27" s="5"/>
      <c r="P27" s="5"/>
      <c r="Q27" s="5"/>
    </row>
    <row r="28" spans="1:17" ht="76.5">
      <c r="A28" s="47">
        <v>45028</v>
      </c>
      <c r="B28" s="8">
        <v>2023040014</v>
      </c>
      <c r="C28" s="10" t="s">
        <v>20</v>
      </c>
      <c r="D28" s="10" t="s">
        <v>48</v>
      </c>
      <c r="E28" s="9">
        <v>0</v>
      </c>
      <c r="F28" s="9">
        <v>60185</v>
      </c>
      <c r="G28" s="13">
        <f t="shared" si="0"/>
        <v>145518039.71999997</v>
      </c>
      <c r="H28" s="2"/>
      <c r="I28" s="2"/>
      <c r="J28" s="2"/>
      <c r="O28" s="5"/>
      <c r="P28" s="5"/>
      <c r="Q28" s="5"/>
    </row>
    <row r="29" spans="1:17" ht="38.25">
      <c r="A29" s="47">
        <v>45029</v>
      </c>
      <c r="B29" s="8">
        <v>417</v>
      </c>
      <c r="C29" s="10" t="s">
        <v>10</v>
      </c>
      <c r="D29" s="10" t="s">
        <v>49</v>
      </c>
      <c r="E29" s="9">
        <v>290</v>
      </c>
      <c r="F29" s="9">
        <v>0</v>
      </c>
      <c r="G29" s="13">
        <f t="shared" si="0"/>
        <v>145518329.71999997</v>
      </c>
      <c r="H29" s="2"/>
      <c r="I29" s="2"/>
      <c r="J29" s="2"/>
      <c r="O29" s="5"/>
      <c r="P29" s="5"/>
      <c r="Q29" s="5"/>
    </row>
    <row r="30" spans="1:17" ht="51">
      <c r="A30" s="47">
        <v>45029</v>
      </c>
      <c r="B30" s="8">
        <v>2023040015</v>
      </c>
      <c r="C30" s="10" t="s">
        <v>50</v>
      </c>
      <c r="D30" s="10" t="s">
        <v>51</v>
      </c>
      <c r="E30" s="9">
        <v>0</v>
      </c>
      <c r="F30" s="9">
        <v>49737</v>
      </c>
      <c r="G30" s="13">
        <f t="shared" si="0"/>
        <v>145468592.71999997</v>
      </c>
      <c r="H30" s="2"/>
      <c r="I30" s="2"/>
      <c r="J30" s="2"/>
      <c r="O30" s="5"/>
      <c r="P30" s="5"/>
      <c r="Q30" s="5"/>
    </row>
    <row r="31" spans="1:17" ht="51">
      <c r="A31" s="47">
        <v>45030</v>
      </c>
      <c r="B31" s="8">
        <v>418</v>
      </c>
      <c r="C31" s="10" t="s">
        <v>10</v>
      </c>
      <c r="D31" s="10" t="s">
        <v>52</v>
      </c>
      <c r="E31" s="9">
        <v>850</v>
      </c>
      <c r="F31" s="9">
        <v>0</v>
      </c>
      <c r="G31" s="13">
        <f t="shared" si="0"/>
        <v>145469442.71999997</v>
      </c>
      <c r="H31" s="2"/>
      <c r="I31" s="2"/>
      <c r="J31" s="2"/>
      <c r="O31" s="5"/>
      <c r="P31" s="5"/>
      <c r="Q31" s="5"/>
    </row>
    <row r="32" spans="1:17" ht="127.5">
      <c r="A32" s="47">
        <v>45030</v>
      </c>
      <c r="B32" s="8">
        <v>2023040016</v>
      </c>
      <c r="C32" s="10" t="s">
        <v>53</v>
      </c>
      <c r="D32" s="10" t="s">
        <v>54</v>
      </c>
      <c r="E32" s="9">
        <v>0</v>
      </c>
      <c r="F32" s="9">
        <v>133235.51</v>
      </c>
      <c r="G32" s="13">
        <f t="shared" si="0"/>
        <v>145336207.20999998</v>
      </c>
      <c r="H32" s="2"/>
      <c r="I32" s="2"/>
      <c r="J32" s="2"/>
      <c r="O32" s="5"/>
      <c r="P32" s="5"/>
      <c r="Q32" s="5"/>
    </row>
    <row r="33" spans="1:17" ht="51">
      <c r="A33" s="47">
        <v>45033</v>
      </c>
      <c r="B33" s="8">
        <v>419</v>
      </c>
      <c r="C33" s="10" t="s">
        <v>10</v>
      </c>
      <c r="D33" s="10" t="s">
        <v>55</v>
      </c>
      <c r="E33" s="9">
        <v>2094</v>
      </c>
      <c r="F33" s="9">
        <v>0</v>
      </c>
      <c r="G33" s="13">
        <f t="shared" si="0"/>
        <v>145338301.20999998</v>
      </c>
      <c r="H33" s="2"/>
      <c r="I33" s="2"/>
      <c r="J33" s="2"/>
      <c r="O33" s="5"/>
      <c r="P33" s="5"/>
      <c r="Q33" s="5"/>
    </row>
    <row r="34" spans="1:17" ht="38.25">
      <c r="A34" s="47">
        <v>45033</v>
      </c>
      <c r="B34" s="8">
        <v>2023040017</v>
      </c>
      <c r="C34" s="10" t="s">
        <v>10</v>
      </c>
      <c r="D34" s="10" t="s">
        <v>56</v>
      </c>
      <c r="E34" s="9">
        <v>30000</v>
      </c>
      <c r="F34" s="9">
        <v>0</v>
      </c>
      <c r="G34" s="13">
        <f t="shared" si="0"/>
        <v>145368301.20999998</v>
      </c>
      <c r="H34" s="2"/>
      <c r="I34" s="2"/>
      <c r="J34" s="2"/>
      <c r="O34" s="5"/>
      <c r="P34" s="5"/>
      <c r="Q34" s="5"/>
    </row>
    <row r="35" spans="1:17" ht="51">
      <c r="A35" s="47">
        <v>45033</v>
      </c>
      <c r="B35" s="8">
        <v>2023040018</v>
      </c>
      <c r="C35" s="10" t="s">
        <v>10</v>
      </c>
      <c r="D35" s="10" t="s">
        <v>57</v>
      </c>
      <c r="E35" s="9">
        <v>60429.51</v>
      </c>
      <c r="F35" s="9">
        <v>0</v>
      </c>
      <c r="G35" s="13">
        <f t="shared" si="0"/>
        <v>145428730.71999997</v>
      </c>
      <c r="H35" s="2"/>
      <c r="I35" s="2"/>
      <c r="J35" s="2"/>
      <c r="O35" s="5"/>
      <c r="P35" s="5"/>
      <c r="Q35" s="5"/>
    </row>
    <row r="36" spans="1:17" ht="89.25">
      <c r="A36" s="47">
        <v>45034</v>
      </c>
      <c r="B36" s="8">
        <v>420</v>
      </c>
      <c r="C36" s="10" t="s">
        <v>10</v>
      </c>
      <c r="D36" s="10" t="s">
        <v>58</v>
      </c>
      <c r="E36" s="9">
        <v>162650</v>
      </c>
      <c r="F36" s="9">
        <v>0</v>
      </c>
      <c r="G36" s="13">
        <f t="shared" si="0"/>
        <v>145591380.71999997</v>
      </c>
      <c r="H36" s="2"/>
      <c r="I36" s="2"/>
      <c r="J36" s="2"/>
      <c r="O36" s="5"/>
      <c r="P36" s="5"/>
      <c r="Q36" s="5"/>
    </row>
    <row r="37" spans="1:17" ht="63.75">
      <c r="A37" s="47">
        <v>45034</v>
      </c>
      <c r="B37" s="8">
        <v>2023040019</v>
      </c>
      <c r="C37" s="10" t="s">
        <v>59</v>
      </c>
      <c r="D37" s="10" t="s">
        <v>60</v>
      </c>
      <c r="E37" s="9">
        <v>0</v>
      </c>
      <c r="F37" s="9">
        <v>58114.06</v>
      </c>
      <c r="G37" s="13">
        <f t="shared" si="0"/>
        <v>145533266.65999997</v>
      </c>
      <c r="H37" s="2"/>
      <c r="I37" s="2"/>
      <c r="J37" s="2"/>
      <c r="O37" s="5"/>
      <c r="P37" s="5"/>
      <c r="Q37" s="5"/>
    </row>
    <row r="38" spans="1:17" ht="51">
      <c r="A38" s="47">
        <v>45034</v>
      </c>
      <c r="B38" s="8">
        <v>2023040020</v>
      </c>
      <c r="C38" s="10" t="s">
        <v>61</v>
      </c>
      <c r="D38" s="10" t="s">
        <v>62</v>
      </c>
      <c r="E38" s="9">
        <v>0</v>
      </c>
      <c r="F38" s="9">
        <v>30680</v>
      </c>
      <c r="G38" s="13">
        <f t="shared" si="0"/>
        <v>145502586.65999997</v>
      </c>
      <c r="H38" s="2"/>
      <c r="I38" s="2"/>
      <c r="J38" s="2"/>
      <c r="O38" s="5"/>
      <c r="P38" s="5"/>
      <c r="Q38" s="5"/>
    </row>
    <row r="39" spans="1:17" ht="76.5">
      <c r="A39" s="47">
        <v>45034</v>
      </c>
      <c r="B39" s="8">
        <v>2023040021</v>
      </c>
      <c r="C39" s="10" t="s">
        <v>19</v>
      </c>
      <c r="D39" s="10" t="s">
        <v>63</v>
      </c>
      <c r="E39" s="9">
        <v>0</v>
      </c>
      <c r="F39" s="9">
        <v>436600</v>
      </c>
      <c r="G39" s="13">
        <f t="shared" si="0"/>
        <v>145065986.65999997</v>
      </c>
      <c r="H39" s="2"/>
      <c r="I39" s="2"/>
      <c r="J39" s="2"/>
      <c r="O39" s="5"/>
      <c r="P39" s="5"/>
      <c r="Q39" s="5"/>
    </row>
    <row r="40" spans="1:17" ht="89.25">
      <c r="A40" s="47">
        <v>45034</v>
      </c>
      <c r="B40" s="8">
        <v>2023040022</v>
      </c>
      <c r="C40" s="10" t="s">
        <v>64</v>
      </c>
      <c r="D40" s="10" t="s">
        <v>65</v>
      </c>
      <c r="E40" s="9">
        <v>0</v>
      </c>
      <c r="F40" s="9">
        <v>767000</v>
      </c>
      <c r="G40" s="13">
        <f t="shared" si="0"/>
        <v>144298986.65999997</v>
      </c>
      <c r="H40" s="2"/>
      <c r="I40" s="2"/>
      <c r="J40" s="2"/>
      <c r="O40" s="5"/>
      <c r="P40" s="5"/>
      <c r="Q40" s="5"/>
    </row>
    <row r="41" spans="1:17" ht="51">
      <c r="A41" s="47">
        <v>45035</v>
      </c>
      <c r="B41" s="8">
        <v>421</v>
      </c>
      <c r="C41" s="10" t="s">
        <v>10</v>
      </c>
      <c r="D41" s="10" t="s">
        <v>66</v>
      </c>
      <c r="E41" s="9">
        <v>460</v>
      </c>
      <c r="F41" s="9">
        <v>0</v>
      </c>
      <c r="G41" s="13">
        <f t="shared" si="0"/>
        <v>144299446.65999997</v>
      </c>
      <c r="H41" s="2"/>
      <c r="I41" s="2"/>
      <c r="J41" s="2"/>
      <c r="O41" s="5"/>
      <c r="P41" s="5"/>
      <c r="Q41" s="5"/>
    </row>
    <row r="42" spans="1:17" ht="38.25">
      <c r="A42" s="47">
        <v>45036</v>
      </c>
      <c r="B42" s="8">
        <v>422</v>
      </c>
      <c r="C42" s="10" t="s">
        <v>10</v>
      </c>
      <c r="D42" s="10" t="s">
        <v>67</v>
      </c>
      <c r="E42" s="9">
        <v>325</v>
      </c>
      <c r="F42" s="9">
        <v>0</v>
      </c>
      <c r="G42" s="13">
        <f t="shared" si="0"/>
        <v>144299771.65999997</v>
      </c>
      <c r="H42" s="2"/>
      <c r="I42" s="2"/>
      <c r="J42" s="2"/>
      <c r="O42" s="5"/>
      <c r="P42" s="5"/>
      <c r="Q42" s="5"/>
    </row>
    <row r="43" spans="1:17" ht="63.75">
      <c r="A43" s="47">
        <v>45036</v>
      </c>
      <c r="B43" s="8">
        <v>2023040023</v>
      </c>
      <c r="C43" s="10" t="s">
        <v>10</v>
      </c>
      <c r="D43" s="10" t="s">
        <v>68</v>
      </c>
      <c r="E43" s="9">
        <v>0</v>
      </c>
      <c r="F43" s="9">
        <v>19896.16</v>
      </c>
      <c r="G43" s="13">
        <f t="shared" si="0"/>
        <v>144279875.49999997</v>
      </c>
      <c r="H43" s="2"/>
      <c r="I43" s="2"/>
      <c r="J43" s="2"/>
      <c r="O43" s="5"/>
      <c r="P43" s="5"/>
      <c r="Q43" s="5"/>
    </row>
    <row r="44" spans="1:17" ht="38.25">
      <c r="A44" s="47">
        <v>45036</v>
      </c>
      <c r="B44" s="8">
        <v>2023040024</v>
      </c>
      <c r="C44" s="10" t="s">
        <v>10</v>
      </c>
      <c r="D44" s="10" t="s">
        <v>69</v>
      </c>
      <c r="E44" s="9">
        <v>0</v>
      </c>
      <c r="F44" s="9">
        <v>317745.27</v>
      </c>
      <c r="G44" s="13">
        <f t="shared" si="0"/>
        <v>143962130.22999996</v>
      </c>
      <c r="H44" s="2"/>
      <c r="I44" s="2"/>
      <c r="J44" s="2"/>
      <c r="O44" s="5"/>
      <c r="P44" s="5"/>
      <c r="Q44" s="5"/>
    </row>
    <row r="45" spans="1:17" ht="38.25">
      <c r="A45" s="47">
        <v>45036</v>
      </c>
      <c r="B45" s="8">
        <v>2023040025</v>
      </c>
      <c r="C45" s="10" t="s">
        <v>10</v>
      </c>
      <c r="D45" s="10" t="s">
        <v>70</v>
      </c>
      <c r="E45" s="9">
        <v>0</v>
      </c>
      <c r="F45" s="9">
        <v>1724546.42</v>
      </c>
      <c r="G45" s="13">
        <f t="shared" si="0"/>
        <v>142237583.80999997</v>
      </c>
      <c r="H45" s="2"/>
      <c r="I45" s="2"/>
      <c r="J45" s="2"/>
      <c r="O45" s="5"/>
      <c r="P45" s="5"/>
      <c r="Q45" s="5"/>
    </row>
    <row r="46" spans="1:17" ht="51">
      <c r="A46" s="47">
        <v>45036</v>
      </c>
      <c r="B46" s="8">
        <v>2023040026</v>
      </c>
      <c r="C46" s="10" t="s">
        <v>10</v>
      </c>
      <c r="D46" s="10" t="s">
        <v>71</v>
      </c>
      <c r="E46" s="9">
        <v>0</v>
      </c>
      <c r="F46" s="9">
        <v>126874</v>
      </c>
      <c r="G46" s="13">
        <f t="shared" si="0"/>
        <v>142110709.80999997</v>
      </c>
      <c r="H46" s="2"/>
      <c r="I46" s="17"/>
      <c r="J46" s="2"/>
      <c r="O46" s="5"/>
      <c r="P46" s="5"/>
      <c r="Q46" s="5"/>
    </row>
    <row r="47" spans="1:17" ht="76.5">
      <c r="A47" s="47">
        <v>45036</v>
      </c>
      <c r="B47" s="8">
        <v>2023040027</v>
      </c>
      <c r="C47" s="10" t="s">
        <v>72</v>
      </c>
      <c r="D47" s="10" t="s">
        <v>73</v>
      </c>
      <c r="E47" s="9">
        <v>0</v>
      </c>
      <c r="F47" s="9">
        <v>111359.38</v>
      </c>
      <c r="G47" s="13">
        <f t="shared" si="0"/>
        <v>141999350.42999998</v>
      </c>
      <c r="H47" s="2"/>
      <c r="I47" s="17"/>
      <c r="J47" s="2"/>
      <c r="O47" s="5"/>
      <c r="P47" s="5"/>
      <c r="Q47" s="5"/>
    </row>
    <row r="48" spans="1:17" ht="38.25">
      <c r="A48" s="47">
        <v>45036</v>
      </c>
      <c r="B48" s="8">
        <v>2023040028</v>
      </c>
      <c r="C48" s="10" t="s">
        <v>10</v>
      </c>
      <c r="D48" s="10" t="s">
        <v>74</v>
      </c>
      <c r="E48" s="9">
        <v>0</v>
      </c>
      <c r="F48" s="9">
        <v>12182562.49</v>
      </c>
      <c r="G48" s="13">
        <f t="shared" si="0"/>
        <v>129816787.93999998</v>
      </c>
      <c r="H48" s="2"/>
      <c r="I48" s="17"/>
      <c r="J48" s="2"/>
      <c r="O48" s="5"/>
      <c r="P48" s="5"/>
      <c r="Q48" s="5"/>
    </row>
    <row r="49" spans="1:17" ht="38.25">
      <c r="A49" s="47">
        <v>45036</v>
      </c>
      <c r="B49" s="8">
        <v>2023040029</v>
      </c>
      <c r="C49" s="10" t="s">
        <v>10</v>
      </c>
      <c r="D49" s="10" t="s">
        <v>75</v>
      </c>
      <c r="E49" s="9">
        <v>0</v>
      </c>
      <c r="F49" s="9">
        <v>688000</v>
      </c>
      <c r="G49" s="13">
        <f t="shared" si="0"/>
        <v>129128787.93999998</v>
      </c>
      <c r="H49" s="2"/>
      <c r="I49" s="17"/>
      <c r="J49" s="2"/>
      <c r="O49" s="5"/>
      <c r="P49" s="5"/>
      <c r="Q49" s="5"/>
    </row>
    <row r="50" spans="1:17" ht="63.75">
      <c r="A50" s="47">
        <v>45036</v>
      </c>
      <c r="B50" s="8">
        <v>2023040030</v>
      </c>
      <c r="C50" s="10" t="s">
        <v>76</v>
      </c>
      <c r="D50" s="10" t="s">
        <v>77</v>
      </c>
      <c r="E50" s="9">
        <v>0</v>
      </c>
      <c r="F50" s="9">
        <v>29806.44</v>
      </c>
      <c r="G50" s="13">
        <f t="shared" si="0"/>
        <v>129098981.49999999</v>
      </c>
      <c r="H50" s="2"/>
      <c r="I50" s="17"/>
      <c r="J50" s="2"/>
      <c r="O50" s="5"/>
      <c r="P50" s="5"/>
      <c r="Q50" s="5"/>
    </row>
    <row r="51" spans="1:17" ht="63.75">
      <c r="A51" s="47">
        <v>45036</v>
      </c>
      <c r="B51" s="8">
        <v>2023040031</v>
      </c>
      <c r="C51" s="10" t="s">
        <v>10</v>
      </c>
      <c r="D51" s="10" t="s">
        <v>78</v>
      </c>
      <c r="E51" s="9">
        <v>150000</v>
      </c>
      <c r="F51" s="9">
        <v>0</v>
      </c>
      <c r="G51" s="13">
        <f t="shared" si="0"/>
        <v>129248981.49999999</v>
      </c>
      <c r="H51" s="2"/>
      <c r="I51" s="17"/>
      <c r="J51" s="2"/>
      <c r="O51" s="5"/>
      <c r="P51" s="5"/>
      <c r="Q51" s="5"/>
    </row>
    <row r="52" spans="1:17" ht="63.75">
      <c r="A52" s="47">
        <v>45036</v>
      </c>
      <c r="B52" s="8">
        <v>2023040032</v>
      </c>
      <c r="C52" s="10" t="s">
        <v>79</v>
      </c>
      <c r="D52" s="10" t="s">
        <v>80</v>
      </c>
      <c r="E52" s="9">
        <v>0</v>
      </c>
      <c r="F52" s="9">
        <v>23436</v>
      </c>
      <c r="G52" s="13">
        <f t="shared" si="0"/>
        <v>129225545.49999999</v>
      </c>
      <c r="H52" s="2"/>
      <c r="I52" s="17"/>
      <c r="J52" s="2"/>
      <c r="O52" s="5"/>
      <c r="P52" s="5"/>
      <c r="Q52" s="5"/>
    </row>
    <row r="53" spans="1:17" ht="63.75">
      <c r="A53" s="47">
        <v>45037</v>
      </c>
      <c r="B53" s="8">
        <v>423</v>
      </c>
      <c r="C53" s="10" t="s">
        <v>10</v>
      </c>
      <c r="D53" s="10" t="s">
        <v>81</v>
      </c>
      <c r="E53" s="9">
        <v>3610</v>
      </c>
      <c r="F53" s="9">
        <v>0</v>
      </c>
      <c r="G53" s="13">
        <f t="shared" si="0"/>
        <v>129229155.49999999</v>
      </c>
      <c r="H53" s="2"/>
      <c r="I53" s="17"/>
      <c r="J53" s="2"/>
      <c r="O53" s="5"/>
      <c r="P53" s="5"/>
      <c r="Q53" s="5"/>
    </row>
    <row r="54" spans="1:17" ht="51">
      <c r="A54" s="47">
        <v>45040</v>
      </c>
      <c r="B54" s="8">
        <v>424</v>
      </c>
      <c r="C54" s="10" t="s">
        <v>10</v>
      </c>
      <c r="D54" s="10" t="s">
        <v>82</v>
      </c>
      <c r="E54" s="9">
        <v>2590</v>
      </c>
      <c r="F54" s="9">
        <v>0</v>
      </c>
      <c r="G54" s="13">
        <f t="shared" si="0"/>
        <v>129231745.49999999</v>
      </c>
      <c r="H54" s="2"/>
      <c r="I54" s="17"/>
      <c r="J54" s="2"/>
      <c r="O54" s="5"/>
      <c r="P54" s="5"/>
      <c r="Q54" s="5"/>
    </row>
    <row r="55" spans="1:17" ht="89.25">
      <c r="A55" s="47">
        <v>45040</v>
      </c>
      <c r="B55" s="8">
        <v>2023040033</v>
      </c>
      <c r="C55" s="10" t="s">
        <v>83</v>
      </c>
      <c r="D55" s="10" t="s">
        <v>84</v>
      </c>
      <c r="E55" s="9">
        <v>0</v>
      </c>
      <c r="F55" s="9">
        <v>25417.2</v>
      </c>
      <c r="G55" s="13">
        <f t="shared" si="0"/>
        <v>129206328.29999998</v>
      </c>
      <c r="H55" s="2"/>
      <c r="I55" s="17"/>
      <c r="J55" s="2"/>
      <c r="O55" s="5"/>
      <c r="P55" s="5"/>
      <c r="Q55" s="5"/>
    </row>
    <row r="56" spans="1:17" ht="63.75">
      <c r="A56" s="47">
        <v>45040</v>
      </c>
      <c r="B56" s="8">
        <v>2023040034</v>
      </c>
      <c r="C56" s="10" t="s">
        <v>10</v>
      </c>
      <c r="D56" s="10" t="s">
        <v>85</v>
      </c>
      <c r="E56" s="9">
        <v>0</v>
      </c>
      <c r="F56" s="9">
        <v>78926.31</v>
      </c>
      <c r="G56" s="13">
        <f t="shared" si="0"/>
        <v>129127401.98999998</v>
      </c>
      <c r="H56" s="2"/>
      <c r="I56" s="17"/>
      <c r="J56" s="2"/>
      <c r="O56" s="5"/>
      <c r="P56" s="5"/>
      <c r="Q56" s="5"/>
    </row>
    <row r="57" spans="1:17" ht="63.75">
      <c r="A57" s="47">
        <v>45040</v>
      </c>
      <c r="B57" s="8">
        <v>2023040035</v>
      </c>
      <c r="C57" s="10" t="s">
        <v>86</v>
      </c>
      <c r="D57" s="10" t="s">
        <v>87</v>
      </c>
      <c r="E57" s="9">
        <v>0</v>
      </c>
      <c r="F57" s="9">
        <v>6277</v>
      </c>
      <c r="G57" s="13">
        <f t="shared" si="0"/>
        <v>129121124.98999998</v>
      </c>
      <c r="H57" s="2"/>
      <c r="I57" s="17"/>
      <c r="J57" s="2"/>
      <c r="O57" s="5"/>
      <c r="P57" s="5"/>
      <c r="Q57" s="5"/>
    </row>
    <row r="58" spans="1:7" ht="51">
      <c r="A58" s="47">
        <v>45041</v>
      </c>
      <c r="B58" s="8">
        <v>425</v>
      </c>
      <c r="C58" s="10" t="s">
        <v>10</v>
      </c>
      <c r="D58" s="10" t="s">
        <v>88</v>
      </c>
      <c r="E58" s="9">
        <v>450</v>
      </c>
      <c r="F58" s="9">
        <v>0</v>
      </c>
      <c r="G58" s="13">
        <f t="shared" si="0"/>
        <v>129121574.98999998</v>
      </c>
    </row>
    <row r="59" spans="1:7" ht="76.5">
      <c r="A59" s="47">
        <v>45041</v>
      </c>
      <c r="B59" s="8">
        <v>2023040036</v>
      </c>
      <c r="C59" s="10" t="s">
        <v>15</v>
      </c>
      <c r="D59" s="10" t="s">
        <v>89</v>
      </c>
      <c r="E59" s="9">
        <v>0</v>
      </c>
      <c r="F59" s="9">
        <v>227226.6</v>
      </c>
      <c r="G59" s="13">
        <f t="shared" si="0"/>
        <v>128894348.38999999</v>
      </c>
    </row>
    <row r="60" spans="1:7" ht="89.25">
      <c r="A60" s="47">
        <v>45041</v>
      </c>
      <c r="B60" s="8">
        <v>2023040037</v>
      </c>
      <c r="C60" s="10" t="s">
        <v>90</v>
      </c>
      <c r="D60" s="10" t="s">
        <v>91</v>
      </c>
      <c r="E60" s="9">
        <v>0</v>
      </c>
      <c r="F60" s="9">
        <v>406977.87</v>
      </c>
      <c r="G60" s="13">
        <f t="shared" si="0"/>
        <v>128487370.51999998</v>
      </c>
    </row>
    <row r="61" spans="1:7" ht="89.25">
      <c r="A61" s="47">
        <v>45041</v>
      </c>
      <c r="B61" s="8">
        <v>2023040038</v>
      </c>
      <c r="C61" s="10" t="s">
        <v>92</v>
      </c>
      <c r="D61" s="10" t="s">
        <v>93</v>
      </c>
      <c r="E61" s="9">
        <v>0</v>
      </c>
      <c r="F61" s="9">
        <v>47140</v>
      </c>
      <c r="G61" s="13">
        <f t="shared" si="0"/>
        <v>128440230.51999998</v>
      </c>
    </row>
    <row r="62" spans="1:7" ht="51">
      <c r="A62" s="47">
        <v>45042</v>
      </c>
      <c r="B62" s="8">
        <v>426</v>
      </c>
      <c r="C62" s="10" t="s">
        <v>10</v>
      </c>
      <c r="D62" s="10" t="s">
        <v>94</v>
      </c>
      <c r="E62" s="9">
        <v>400</v>
      </c>
      <c r="F62" s="9">
        <v>0</v>
      </c>
      <c r="G62" s="13">
        <f t="shared" si="0"/>
        <v>128440630.51999998</v>
      </c>
    </row>
    <row r="63" spans="1:7" ht="63.75">
      <c r="A63" s="47">
        <v>45042</v>
      </c>
      <c r="B63" s="8">
        <v>2023040039</v>
      </c>
      <c r="C63" s="10" t="s">
        <v>10</v>
      </c>
      <c r="D63" s="10" t="s">
        <v>95</v>
      </c>
      <c r="E63" s="9">
        <v>20000</v>
      </c>
      <c r="F63" s="9">
        <v>0</v>
      </c>
      <c r="G63" s="13">
        <f t="shared" si="0"/>
        <v>128460630.51999998</v>
      </c>
    </row>
    <row r="64" spans="1:7" ht="51">
      <c r="A64" s="47">
        <v>45042</v>
      </c>
      <c r="B64" s="8">
        <v>2023040040</v>
      </c>
      <c r="C64" s="10" t="s">
        <v>10</v>
      </c>
      <c r="D64" s="10" t="s">
        <v>96</v>
      </c>
      <c r="E64" s="9">
        <v>0</v>
      </c>
      <c r="F64" s="9">
        <v>17997.23</v>
      </c>
      <c r="G64" s="13">
        <f t="shared" si="0"/>
        <v>128442633.28999998</v>
      </c>
    </row>
    <row r="65" spans="1:7" ht="63.75">
      <c r="A65" s="47">
        <v>45042</v>
      </c>
      <c r="B65" s="8">
        <v>2023040041</v>
      </c>
      <c r="C65" s="10" t="s">
        <v>10</v>
      </c>
      <c r="D65" s="10" t="s">
        <v>97</v>
      </c>
      <c r="E65" s="9">
        <v>0</v>
      </c>
      <c r="F65" s="9">
        <v>9184750</v>
      </c>
      <c r="G65" s="13">
        <f t="shared" si="0"/>
        <v>119257883.28999998</v>
      </c>
    </row>
    <row r="66" spans="1:7" ht="63.75">
      <c r="A66" s="47">
        <v>45042</v>
      </c>
      <c r="B66" s="8">
        <v>2023040042</v>
      </c>
      <c r="C66" s="10" t="s">
        <v>98</v>
      </c>
      <c r="D66" s="10" t="s">
        <v>99</v>
      </c>
      <c r="E66" s="9">
        <v>0</v>
      </c>
      <c r="F66" s="9">
        <v>409751.25</v>
      </c>
      <c r="G66" s="13">
        <f t="shared" si="0"/>
        <v>118848132.03999998</v>
      </c>
    </row>
    <row r="67" spans="1:7" ht="51">
      <c r="A67" s="47">
        <v>45042</v>
      </c>
      <c r="B67" s="8">
        <v>2023040043</v>
      </c>
      <c r="C67" s="10" t="s">
        <v>21</v>
      </c>
      <c r="D67" s="10" t="s">
        <v>100</v>
      </c>
      <c r="E67" s="9">
        <v>0</v>
      </c>
      <c r="F67" s="9">
        <v>59000</v>
      </c>
      <c r="G67" s="13">
        <f t="shared" si="0"/>
        <v>118789132.03999998</v>
      </c>
    </row>
    <row r="68" spans="1:7" ht="76.5">
      <c r="A68" s="47">
        <v>45042</v>
      </c>
      <c r="B68" s="8">
        <v>2023040044</v>
      </c>
      <c r="C68" s="10" t="s">
        <v>101</v>
      </c>
      <c r="D68" s="10" t="s">
        <v>102</v>
      </c>
      <c r="E68" s="9">
        <v>0</v>
      </c>
      <c r="F68" s="9">
        <v>35683.2</v>
      </c>
      <c r="G68" s="13">
        <f t="shared" si="0"/>
        <v>118753448.83999997</v>
      </c>
    </row>
    <row r="69" spans="1:7" ht="38.25">
      <c r="A69" s="47">
        <v>45043</v>
      </c>
      <c r="B69" s="8">
        <v>427</v>
      </c>
      <c r="C69" s="10" t="s">
        <v>10</v>
      </c>
      <c r="D69" s="10" t="s">
        <v>103</v>
      </c>
      <c r="E69" s="9">
        <v>1240</v>
      </c>
      <c r="F69" s="9">
        <v>0</v>
      </c>
      <c r="G69" s="13">
        <f t="shared" si="0"/>
        <v>118754688.83999997</v>
      </c>
    </row>
    <row r="70" spans="1:7" ht="114.75">
      <c r="A70" s="47">
        <v>45043</v>
      </c>
      <c r="B70" s="8">
        <v>2023040045</v>
      </c>
      <c r="C70" s="10" t="s">
        <v>104</v>
      </c>
      <c r="D70" s="10" t="s">
        <v>105</v>
      </c>
      <c r="E70" s="9">
        <v>0</v>
      </c>
      <c r="F70" s="9">
        <v>227150</v>
      </c>
      <c r="G70" s="13">
        <f t="shared" si="0"/>
        <v>118527538.83999997</v>
      </c>
    </row>
    <row r="71" spans="1:7" ht="63.75">
      <c r="A71" s="47">
        <v>45043</v>
      </c>
      <c r="B71" s="8">
        <v>2023040046</v>
      </c>
      <c r="C71" s="10" t="s">
        <v>106</v>
      </c>
      <c r="D71" s="10" t="s">
        <v>107</v>
      </c>
      <c r="E71" s="9">
        <v>0</v>
      </c>
      <c r="F71" s="9">
        <v>60744</v>
      </c>
      <c r="G71" s="13">
        <f t="shared" si="0"/>
        <v>118466794.83999997</v>
      </c>
    </row>
    <row r="72" spans="1:7" ht="102">
      <c r="A72" s="47">
        <v>45043</v>
      </c>
      <c r="B72" s="8">
        <v>2023040047</v>
      </c>
      <c r="C72" s="10" t="s">
        <v>108</v>
      </c>
      <c r="D72" s="10" t="s">
        <v>109</v>
      </c>
      <c r="E72" s="9">
        <v>0</v>
      </c>
      <c r="F72" s="9">
        <v>49728.74</v>
      </c>
      <c r="G72" s="13">
        <f t="shared" si="0"/>
        <v>118417066.09999998</v>
      </c>
    </row>
    <row r="73" spans="1:7" ht="63.75">
      <c r="A73" s="47">
        <v>45043</v>
      </c>
      <c r="B73" s="8">
        <v>2023040048</v>
      </c>
      <c r="C73" s="10" t="s">
        <v>110</v>
      </c>
      <c r="D73" s="10" t="s">
        <v>111</v>
      </c>
      <c r="E73" s="9">
        <v>0</v>
      </c>
      <c r="F73" s="9">
        <v>116701.88</v>
      </c>
      <c r="G73" s="13">
        <f t="shared" si="0"/>
        <v>118300364.21999998</v>
      </c>
    </row>
    <row r="74" spans="1:7" ht="63.75">
      <c r="A74" s="47">
        <v>45043</v>
      </c>
      <c r="B74" s="8">
        <v>2023040049</v>
      </c>
      <c r="C74" s="10" t="s">
        <v>10</v>
      </c>
      <c r="D74" s="10" t="s">
        <v>112</v>
      </c>
      <c r="E74" s="9">
        <v>0</v>
      </c>
      <c r="F74" s="9">
        <v>30805.85</v>
      </c>
      <c r="G74" s="13">
        <f t="shared" si="0"/>
        <v>118269558.36999999</v>
      </c>
    </row>
    <row r="75" spans="1:7" ht="51">
      <c r="A75" s="47">
        <v>45043</v>
      </c>
      <c r="B75" s="8">
        <v>2023040050</v>
      </c>
      <c r="C75" s="10"/>
      <c r="D75" s="10" t="s">
        <v>113</v>
      </c>
      <c r="E75" s="9">
        <v>0</v>
      </c>
      <c r="F75" s="9">
        <v>20929.09</v>
      </c>
      <c r="G75" s="13">
        <f t="shared" si="0"/>
        <v>118248629.27999999</v>
      </c>
    </row>
    <row r="76" spans="1:7" ht="76.5">
      <c r="A76" s="47">
        <v>45043</v>
      </c>
      <c r="B76" s="8">
        <v>2023040051</v>
      </c>
      <c r="C76" s="10" t="s">
        <v>114</v>
      </c>
      <c r="D76" s="10" t="s">
        <v>115</v>
      </c>
      <c r="E76" s="9">
        <v>0</v>
      </c>
      <c r="F76" s="9">
        <v>150000</v>
      </c>
      <c r="G76" s="13">
        <f t="shared" si="0"/>
        <v>118098629.27999999</v>
      </c>
    </row>
    <row r="77" spans="1:7" ht="51">
      <c r="A77" s="47">
        <v>45043</v>
      </c>
      <c r="B77" s="8">
        <v>2023040052</v>
      </c>
      <c r="C77" s="10" t="s">
        <v>10</v>
      </c>
      <c r="D77" s="10" t="s">
        <v>116</v>
      </c>
      <c r="E77" s="9">
        <v>0</v>
      </c>
      <c r="F77" s="9">
        <v>30000</v>
      </c>
      <c r="G77" s="13">
        <f aca="true" t="shared" si="1" ref="G77:G83">+G76+E77-F77</f>
        <v>118068629.27999999</v>
      </c>
    </row>
    <row r="78" spans="1:7" ht="63.75">
      <c r="A78" s="47">
        <v>45043</v>
      </c>
      <c r="B78" s="8">
        <v>2023040053</v>
      </c>
      <c r="C78" s="10" t="s">
        <v>10</v>
      </c>
      <c r="D78" s="10" t="s">
        <v>117</v>
      </c>
      <c r="E78" s="9">
        <v>0</v>
      </c>
      <c r="F78" s="9">
        <v>697551</v>
      </c>
      <c r="G78" s="13">
        <f t="shared" si="1"/>
        <v>117371078.27999999</v>
      </c>
    </row>
    <row r="79" spans="1:7" ht="51">
      <c r="A79" s="47">
        <v>45044</v>
      </c>
      <c r="B79" s="8">
        <v>428</v>
      </c>
      <c r="C79" s="10" t="s">
        <v>10</v>
      </c>
      <c r="D79" s="10" t="s">
        <v>118</v>
      </c>
      <c r="E79" s="9">
        <v>3845</v>
      </c>
      <c r="F79" s="9">
        <v>0</v>
      </c>
      <c r="G79" s="13">
        <f t="shared" si="1"/>
        <v>117374923.27999999</v>
      </c>
    </row>
    <row r="80" spans="1:7" ht="51">
      <c r="A80" s="47">
        <v>45044</v>
      </c>
      <c r="B80" s="8">
        <v>2023040054</v>
      </c>
      <c r="C80" s="10" t="s">
        <v>10</v>
      </c>
      <c r="D80" s="10" t="s">
        <v>119</v>
      </c>
      <c r="E80" s="9">
        <v>0</v>
      </c>
      <c r="F80" s="9">
        <v>19381.63</v>
      </c>
      <c r="G80" s="13">
        <f t="shared" si="1"/>
        <v>117355541.64999999</v>
      </c>
    </row>
    <row r="81" spans="1:7" ht="51">
      <c r="A81" s="47">
        <v>45044</v>
      </c>
      <c r="B81" s="8">
        <v>2023040055</v>
      </c>
      <c r="C81" s="10" t="s">
        <v>10</v>
      </c>
      <c r="D81" s="10" t="s">
        <v>120</v>
      </c>
      <c r="E81" s="9">
        <v>0</v>
      </c>
      <c r="F81" s="9">
        <v>2059000</v>
      </c>
      <c r="G81" s="13">
        <f t="shared" si="1"/>
        <v>115296541.64999999</v>
      </c>
    </row>
    <row r="82" spans="1:7" ht="51">
      <c r="A82" s="47">
        <v>45044</v>
      </c>
      <c r="B82" s="8">
        <v>2023040056</v>
      </c>
      <c r="C82" s="10" t="s">
        <v>10</v>
      </c>
      <c r="D82" s="10" t="s">
        <v>121</v>
      </c>
      <c r="E82" s="9">
        <v>19425030</v>
      </c>
      <c r="F82" s="9">
        <v>0</v>
      </c>
      <c r="G82" s="13">
        <f t="shared" si="1"/>
        <v>134721571.64999998</v>
      </c>
    </row>
    <row r="83" spans="1:7" ht="76.5">
      <c r="A83" s="47">
        <v>45044</v>
      </c>
      <c r="B83" s="8">
        <v>2023040057</v>
      </c>
      <c r="C83" s="10" t="s">
        <v>122</v>
      </c>
      <c r="D83" s="10" t="s">
        <v>123</v>
      </c>
      <c r="E83" s="9">
        <v>0</v>
      </c>
      <c r="F83" s="9">
        <v>573847.99</v>
      </c>
      <c r="G83" s="13">
        <f t="shared" si="1"/>
        <v>134147723.65999998</v>
      </c>
    </row>
    <row r="84" spans="1:9" ht="12.75">
      <c r="A84" s="24"/>
      <c r="B84" s="8"/>
      <c r="C84" s="10"/>
      <c r="D84" s="21" t="s">
        <v>11</v>
      </c>
      <c r="E84" s="9"/>
      <c r="F84" s="9"/>
      <c r="G84" s="13">
        <f>+G83</f>
        <v>134147723.65999998</v>
      </c>
      <c r="I84" s="17"/>
    </row>
    <row r="85" spans="1:7" ht="12.75">
      <c r="A85" s="24"/>
      <c r="B85" s="8"/>
      <c r="C85" s="10"/>
      <c r="D85" s="21"/>
      <c r="E85" s="9"/>
      <c r="F85" s="9"/>
      <c r="G85" s="13"/>
    </row>
    <row r="86" spans="1:7" ht="12.75">
      <c r="A86" s="24" t="s">
        <v>16</v>
      </c>
      <c r="B86" s="8"/>
      <c r="C86" s="10"/>
      <c r="D86" s="10"/>
      <c r="E86" s="9"/>
      <c r="F86" s="9"/>
      <c r="G86" s="31">
        <v>600</v>
      </c>
    </row>
    <row r="87" spans="1:7" ht="12.75">
      <c r="A87" s="32" t="s">
        <v>17</v>
      </c>
      <c r="B87" s="8"/>
      <c r="C87" s="19"/>
      <c r="D87" s="21" t="s">
        <v>24</v>
      </c>
      <c r="E87" s="18"/>
      <c r="F87" s="18"/>
      <c r="G87" s="36">
        <v>88207.99</v>
      </c>
    </row>
    <row r="88" spans="1:7" ht="38.25">
      <c r="A88" s="47">
        <v>45026</v>
      </c>
      <c r="B88" s="8">
        <v>414</v>
      </c>
      <c r="C88" s="10" t="s">
        <v>10</v>
      </c>
      <c r="D88" s="10" t="s">
        <v>42</v>
      </c>
      <c r="E88" s="9">
        <v>1550</v>
      </c>
      <c r="F88" s="9">
        <v>0</v>
      </c>
      <c r="G88" s="37">
        <f>+G87+E88-F88</f>
        <v>89757.99</v>
      </c>
    </row>
    <row r="89" spans="1:7" ht="63.75">
      <c r="A89" s="47">
        <v>45036</v>
      </c>
      <c r="B89" s="8">
        <v>21</v>
      </c>
      <c r="C89" s="10" t="s">
        <v>23</v>
      </c>
      <c r="D89" s="10" t="s">
        <v>124</v>
      </c>
      <c r="E89" s="9">
        <v>0</v>
      </c>
      <c r="F89" s="9">
        <v>10081.76</v>
      </c>
      <c r="G89" s="37">
        <f>+G88+E89-F89</f>
        <v>79676.23000000001</v>
      </c>
    </row>
    <row r="90" spans="1:7" ht="63.75">
      <c r="A90" s="47">
        <v>45036</v>
      </c>
      <c r="B90" s="8">
        <v>22</v>
      </c>
      <c r="C90" s="10" t="s">
        <v>23</v>
      </c>
      <c r="D90" s="10" t="s">
        <v>125</v>
      </c>
      <c r="E90" s="9">
        <v>0</v>
      </c>
      <c r="F90" s="9">
        <v>10081.76</v>
      </c>
      <c r="G90" s="37">
        <f>+G89+E90-F90</f>
        <v>69594.47000000002</v>
      </c>
    </row>
    <row r="91" spans="1:7" ht="12.75">
      <c r="A91" s="32" t="s">
        <v>17</v>
      </c>
      <c r="B91" s="8"/>
      <c r="C91" s="19"/>
      <c r="D91" s="21" t="s">
        <v>11</v>
      </c>
      <c r="E91" s="19"/>
      <c r="F91" s="30"/>
      <c r="G91" s="37">
        <f>+G90+E91-F91</f>
        <v>69594.47000000002</v>
      </c>
    </row>
    <row r="92" spans="1:7" ht="12.75">
      <c r="A92" s="24"/>
      <c r="B92" s="8"/>
      <c r="C92" s="10"/>
      <c r="D92" s="10"/>
      <c r="E92" s="19"/>
      <c r="F92" s="18"/>
      <c r="G92" s="35"/>
    </row>
    <row r="93" spans="1:7" ht="15">
      <c r="A93" s="25"/>
      <c r="B93" s="20"/>
      <c r="C93" s="20"/>
      <c r="D93" s="34" t="s">
        <v>12</v>
      </c>
      <c r="E93" s="19"/>
      <c r="F93" s="18"/>
      <c r="G93" s="35">
        <f>+G84+G86+G91</f>
        <v>134217918.13</v>
      </c>
    </row>
    <row r="94" spans="1:7" ht="14.25" thickBot="1">
      <c r="A94" s="26"/>
      <c r="B94" s="27"/>
      <c r="C94" s="27"/>
      <c r="D94" s="33"/>
      <c r="E94" s="28"/>
      <c r="F94" s="28"/>
      <c r="G94" s="29"/>
    </row>
    <row r="95" ht="12.75"/>
    <row r="96" ht="12.75"/>
    <row r="97" ht="12.75"/>
    <row r="98" ht="12.75"/>
    <row r="99" ht="12.75"/>
    <row r="100" ht="15">
      <c r="B100" s="6" t="s">
        <v>13</v>
      </c>
    </row>
    <row r="101" ht="12.75">
      <c r="B101" s="7" t="s">
        <v>14</v>
      </c>
    </row>
  </sheetData>
  <sheetProtection/>
  <mergeCells count="6">
    <mergeCell ref="A5:G5"/>
    <mergeCell ref="A6:G6"/>
    <mergeCell ref="A7:D7"/>
    <mergeCell ref="E7:G7"/>
    <mergeCell ref="A8:B8"/>
    <mergeCell ref="E8:F8"/>
  </mergeCells>
  <printOptions/>
  <pageMargins left="0.7" right="0.7" top="0.75" bottom="0.75" header="0.3" footer="0.3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Ciriaco Garcia</cp:lastModifiedBy>
  <cp:lastPrinted>2023-05-08T18:00:13Z</cp:lastPrinted>
  <dcterms:created xsi:type="dcterms:W3CDTF">2022-09-05T17:42:23Z</dcterms:created>
  <dcterms:modified xsi:type="dcterms:W3CDTF">2023-05-08T18:00:53Z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01C2D35AF44DC8546069FCCFAB82437E8AE85364339A3FD7B8457322ABA5F93C19AE1510F54DDC058B541E4AA986E19A4E0E3C085511CF837F59F5C22A1C081DEADD6FFA8A5A5D4BB6495E846168AEF0F441A3A1A5FC0E32548D4AADCF4BBF072EACF58CEDBA310C70132E4FD3E2FDE4E54292429BFD893644DC46909888F44</vt:lpwstr>
  </property>
  <property fmtid="{D5CDD505-2E9C-101B-9397-08002B2CF9AE}" pid="3" name="Business Objects Context Information1">
    <vt:lpwstr>C4949974772710816B3135DB34264D5D4F50D9C998EE00C07327A28898C1F9CA5530FBF4324D1AD94042F434463F2C71BBAB109613B4AAD2F27E47C8C2215A9EABD43EEA99EF3C1375B1116D9654D0A761248CA98224AE41B700151411CB75F9F47BA9B5CB7E252B08D16DC25F304D6A5644A8BFD64ABB1EF5BD10646EC97C7</vt:lpwstr>
  </property>
  <property fmtid="{D5CDD505-2E9C-101B-9397-08002B2CF9AE}" pid="4" name="Business Objects Context Information2">
    <vt:lpwstr>7446E8A7CFF9E74CAD06760F5A1BD132C949C723C294B0F484A5551EB934679CF6125EB41AB205A3D6EEE6EBBDED7913F90BCB195A6EE58C8F40376DD0DF1C7A1E32400165F976EF2FEB80A1F34BFAC1850DBC76B354AA6FEFDBBC0EBCACE6994732608B582A1BADB9006D652E9FA6EAFD0226B466F37C519FA1716C39F13FE</vt:lpwstr>
  </property>
  <property fmtid="{D5CDD505-2E9C-101B-9397-08002B2CF9AE}" pid="5" name="Business Objects Context Information3">
    <vt:lpwstr>55B19EB2D187BAC29863A67CEFAD8FCB13BC8109A211A9C6F03A8505CC11F1B3DBC0C09F1965F8EF08E4E66530C1E2E42E78C1F661E055D1659413B0418A06B6B8373C50161C64B5A0FC654AE8829962C01632456E2C4FAEBC891252B2DE2AABACFD9E53F088CF896D37EB135215D11E780BBF1E7664F4103F65AC035F83199</vt:lpwstr>
  </property>
  <property fmtid="{D5CDD505-2E9C-101B-9397-08002B2CF9AE}" pid="6" name="Business Objects Context Information4">
    <vt:lpwstr>1B2A9A8C0383C448A78D4B7350F2ACA2D02801720F0465E4001C031724EAD8E8452CDC98DD224118B78A226F7983E77396D2F68CA29A2C0F9BAE29DE0D6BB274CE99769621460894D44432D17E080EF57DD41DB032E8DF9DA02794A7E99660FEC49F6C86CB659FD67DABF13EA830320A3DD5299C1B40CBA8EA12644283B9DD9</vt:lpwstr>
  </property>
  <property fmtid="{D5CDD505-2E9C-101B-9397-08002B2CF9AE}" pid="7" name="Business Objects Context Information5">
    <vt:lpwstr>A0B44A456053326E0775961CF3DF6AA61068147F95C4752B07583CA4120EDB6018B2A9E45438CDD00EA7231C39B902987FCC732BA2CA4568D9050C4BCD6ED3569434A7C5D6E4A8175A8C2F70C42D89AF12B50A5B17918FC0B7585962C2CBD42CBE10C5521AB70360B118A8DCB21F343CB275479C1559CDF4A7B315AB114DDF9</vt:lpwstr>
  </property>
  <property fmtid="{D5CDD505-2E9C-101B-9397-08002B2CF9AE}" pid="8" name="Business Objects Context Information6">
    <vt:lpwstr>1A6E9646821350AED8ACF9A5B1ED2E6479516B872D2248E1FCC8A41C0331B33866447904929D50D52164373375B5A9F5E5B8A7DCD934BCD9C72133433161C060235DA3D9745BA2A798966352A881963A5C0869E87E53E82A521965D65C3960E27C1CBAE7E0872691259F0E4F4FE2A7E8284D3A97B9CAB385C436A10603A1EE1</vt:lpwstr>
  </property>
  <property fmtid="{D5CDD505-2E9C-101B-9397-08002B2CF9AE}" pid="9" name="Business Objects Context Information7">
    <vt:lpwstr>B3D3DAF9B229E552E15332FB4E7B9E51DA4313481A1B81547EA4E0B1946FC5ADEA8AAF975</vt:lpwstr>
  </property>
</Properties>
</file>