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60" windowHeight="7275" tabRatio="500" activeTab="0"/>
  </bookViews>
  <sheets>
    <sheet name="ABRIL 2022" sheetId="1" r:id="rId1"/>
  </sheets>
  <definedNames/>
  <calcPr fullCalcOnLoad="1"/>
</workbook>
</file>

<file path=xl/sharedStrings.xml><?xml version="1.0" encoding="utf-8"?>
<sst xmlns="http://schemas.openxmlformats.org/spreadsheetml/2006/main" count="227" uniqueCount="169">
  <si>
    <t>CUENTA</t>
  </si>
  <si>
    <t>RELACION DE INGRESOS Y EGRESOS</t>
  </si>
  <si>
    <t>Cuenta Bancaria No: 111012 CUENTA UNICA DEL TESORO</t>
  </si>
  <si>
    <t xml:space="preserve">Balance Inicial: </t>
  </si>
  <si>
    <t>Fecha</t>
  </si>
  <si>
    <t>No. Ck/Transf.</t>
  </si>
  <si>
    <t>NOMBRE</t>
  </si>
  <si>
    <t>Descripción</t>
  </si>
  <si>
    <t>Debito</t>
  </si>
  <si>
    <t>Crédito</t>
  </si>
  <si>
    <t>ARCHIVO GENERAL DE LA  NACIÓN</t>
  </si>
  <si>
    <t>ARCHIVO GENERAL DE LA NACIÓN</t>
  </si>
  <si>
    <t xml:space="preserve">BALANCE FINAL </t>
  </si>
  <si>
    <t>BANCO DE RESERVAS FONDO REPONIBLE</t>
  </si>
  <si>
    <t>BALANCE INICIAL</t>
  </si>
  <si>
    <t>TOTAL GENERAL</t>
  </si>
  <si>
    <t>Enc de Contabilidad</t>
  </si>
  <si>
    <t>PREPARADO POR :</t>
  </si>
  <si>
    <t>VITALTECH, SRL</t>
  </si>
  <si>
    <t>EDESUR DOMINICANA, SA</t>
  </si>
  <si>
    <t>MIGUEL BILFREDO MORENO TEJEDA</t>
  </si>
  <si>
    <t>TONER DEPOT MULTISERVICIOS EORG, SRL</t>
  </si>
  <si>
    <t>POLYSTONES, SRL</t>
  </si>
  <si>
    <t>MUNDO INDUSTRIAL, SRL</t>
  </si>
  <si>
    <t>FL BETANCES &amp; ASOCIADOS, SRL</t>
  </si>
  <si>
    <t>Del 01 al 31  DEL MES DE  AGOSTO   DE   2022</t>
  </si>
  <si>
    <t>BANCO DE RESERVAS FONDOS REPONIBLES</t>
  </si>
  <si>
    <t>TOTAL CUENTA</t>
  </si>
  <si>
    <t xml:space="preserve">FONDO CAJA FOTOCOPIADORA </t>
  </si>
  <si>
    <t>PARA REGISTRAR INGRESOS POR FOTOCOPIAS, VENTA DE LIBROS Y CERTIFICACIONES SEGUN RECIBOS DEL 39642 AL 39648.</t>
  </si>
  <si>
    <t>PARA REGISTRAR PAGO POR VACACIONES NOTOMASA A EX EMPLEADOS DE ESTA INSTITUCIÓN, SEGÚN LIBRAMIENTO 1480-1</t>
  </si>
  <si>
    <t>PARA REGISTRAR PAGO POR PRESTACIONES LABORALES A EX EMPLEDOS DE ESTA INSTITUCIÓN, SEGÚN LIBRAMIENTO 1482-1</t>
  </si>
  <si>
    <t>ITCOPRP GONGLOSS, SRL</t>
  </si>
  <si>
    <t>PARA REGISTRAR PAGO POR RENOVACIÓN LICENCIA WATCHGARD SEGURITY SUITE RENEWAL/UPGRADE 1YR PARA ESTA  INSTITUCIÓN, SEGÚN LIBRAMIENTO 1483-1</t>
  </si>
  <si>
    <t>AYUNTAMIENTO DEL DISTRITO NACIONAL</t>
  </si>
  <si>
    <t>PARA REGISTRAR PAGO POR SERVICIOS DE RECOGIDA DE BASURA BRINDADOS A  ESTA INSTITUCIÓN , CORREPONDIENTE AL MES DE AGOSTO 2022, SEGÚN LIBRAMIENTO 1484-1</t>
  </si>
  <si>
    <t>CANDIDO ARAUJO GERON</t>
  </si>
  <si>
    <t>PARA REGISTRAR PAGO POR INVESTIGACIÓN, DIAGRAMACIÓN, CORRECCIÓN DE GALERIAS,CUIDADO DE EDICIÓN Y DISEÑO DE PORTADA DE OBRAS "MEDIO SIGLO DE LA PINTURA DOMINICANA (1970-2020)" Y "DUARTE:FARO DE LUZ SIEMPE ILUMINA LA PATRIA" PARA  ESTA INSTITUCIÓN, SEGÚN LIBRAMIENTO 1485-1</t>
  </si>
  <si>
    <t>PARA REGISTRAR PAGO POR ADQUISICIÓN DE TELEVISORES PARA USO EN EL DEPARTAMENTO DE SEGURIDAD DE  ESTA INSTITUCIÓN, SEGÚN LIBRAMIENTO 1486-1</t>
  </si>
  <si>
    <t>DOS -GARCIAS, SRL</t>
  </si>
  <si>
    <t>PARA REGISTRAR PAGO POR ADQUISICIÓN DE MASCARILLAS DESECHABLES PARA USO DE ESTA INSTITUCIÓN, SEGÚN LIBRAMIENTO 1487-1</t>
  </si>
  <si>
    <t>CASA JARABACOA, SRL</t>
  </si>
  <si>
    <t>PARA REGISTRAR PAGO POR ADQUISICIÓN DE FUNDA PARA USO  DE ESTA INSTITUCIÓN, SEGÚN LIBRAMIENTO 1488-1</t>
  </si>
  <si>
    <t>PARA REGISTRAR INGRESOS POR COPIAS Y CERTIFICACIONES SEGUN RECIBOS DEL 39649 AL 39658</t>
  </si>
  <si>
    <t>PARA REGISTRAR PAGO POR COMPENSACIÓN HORAS EXTRAS DE JULIO 2022, PARA ESTA INSTITUCIÓN, SEGÚN LIBRAMIENTO 1506-1</t>
  </si>
  <si>
    <t>GRUPO EPRESARIAL FERIAN, SRL</t>
  </si>
  <si>
    <t>PARA REGISTRAR PAGO POR ADQUISICIÓN DE CÁMARA FOTOGRAFICA PARA DEPTO. CONSERVACIÓN Y SERVICIOS TECNICOS  DE ESTA INSTITUCIÓN, SEGÚN LIBRAMIENTO 1496-1</t>
  </si>
  <si>
    <t>COMERCIALIZADORA GUGENNTAN, SRL</t>
  </si>
  <si>
    <t>PARA REGISTRAR PAGO ADQUISICIÓN DE PAPEL HIGIENICO Y PAPEL TOALLA PARA USO DE ESTA INSTITUCIÓN, SEGÚN LIBRAMIENTO 1501-1</t>
  </si>
  <si>
    <t>INVERCIONES TEJADA VALERA INTERVAL, SRL</t>
  </si>
  <si>
    <t>PARA REGISTRAR PAGO ADQUISICIÓN DE PILAS Y MOUSES PAD  PARA USO DE ESTA INSTITUCIÓN, SEGÚN LIBRAMIENTO 1504-1</t>
  </si>
  <si>
    <t>PARA REGISTRAR INGRESOS POR FOTOCOPIAS Y CERTIFICACIONES SEGUN RECIBOS DEL 39659 AL 39666</t>
  </si>
  <si>
    <t>INVERSIONES TEJADA VALERA INTERVAL, SRL</t>
  </si>
  <si>
    <t>PARA REGISTRAR PAGO ADQUISICIÓN DE TARIMAS PLASTICAS  PARA USO DE ESTA INSTITUCIÓN, SEGÚN LIBRAMIENTO 1508-1</t>
  </si>
  <si>
    <t>PARA REGISTRAR INGRESOS POR CERTIFICACIONES Y VENTA DE LIBROS SEGUN RECIBOS DEL 39667 AL 39675.</t>
  </si>
  <si>
    <t>PARA REGISTRAR PAGO  POR GASTOS DE REPARACIONES AGOSTO 2020, SEGÚN LIBRAMIENTO 1510-1</t>
  </si>
  <si>
    <t>PARA REGISTRAR PAGO POR INPARTIR CLASE EN CURSO METODOLOGIA DE LA INVESTIGACIÓN  PARA  ESTA INSTITUCIÓN, SEGÚN LIBRAMIENTO 1512-1</t>
  </si>
  <si>
    <t>PARA REGISTRAR PAGO ADQUISICIÓN DE LUXOMETRO DIGITAL CON LUCES  PARA EL CONSULTORIO DE  ESTA INSTITUCIÓN, SEGÚN LIBRAMIENTO 1514-1</t>
  </si>
  <si>
    <t>PARA REGISTRAR PAGO ADQUISICIÓN DE  SCREEN BORDE ALUMINIO 40", SECADOR METÁLICO P/20 Y DIA PLASTICA SPRAYER  PARA USO DEL CONSUTORIO MEDICO  DE ESTA INSTITUCIÓN, SEGÚN LIBRAMIENTO 1516-1</t>
  </si>
  <si>
    <t>PARA REGISTRAR INGRESOS POR CUOTA DE GASTOS CORRIENTE CORRESPONDIENTE AL MES DE AGOSTO 2020, SEGÚN ANEXO</t>
  </si>
  <si>
    <t>PARA REGISTRAR INGRESOS POR FOTOCOPÍAS Y CERTIFICACION SEGUN RECIBOS DEL 39676 AL 39680.</t>
  </si>
  <si>
    <t>PARA REGISTRAR PAGO ADQUISICIÓN DE DE CELLOPHANE TAPE REMOVAL KIT. BROCHA NORIBAKE Y ALCOHOL ETILICO 95 %. PARA EL DEPARTAMENTO DE CONSERVACIÓN Y SERVICIOS TÉCNICOS DE  ESTA INSTITUCIÓN, SEGÚN LIBRAMIENTO 1518-1</t>
  </si>
  <si>
    <t>PARA REGISTRAR PAGO ADQUISICIÓN DE DE CARROS TIPO PATANA Y ESCALERAS  PARA USO DE ESTA INSTITUCIÓN, SEGÚN LIBRAMIENTO 1520-1</t>
  </si>
  <si>
    <t>PARA REGISTRAR PAGO POR ADQUISICIÓN DE CAMARA +WEB PARA USO DE ESTA INSTITUCIÓN, SEGÚN LIBRAMIENTO 1522-1</t>
  </si>
  <si>
    <t>SOLUCIONES DE OFICINA DIAZ, SRL</t>
  </si>
  <si>
    <t>PARA REGISTRAR PAGO POR ADQUISICIÓN DE MEMORIAS MICRO SD 128GB, PARA USO DE ESTA INSTITUCIÓN, SEGÚN LIBRAMIENTO 1524-1</t>
  </si>
  <si>
    <t>SIM SOLUCIONES INTEGRADAS DE MERCADEO, SRL</t>
  </si>
  <si>
    <t>PARA REGISTRAR PAGO POR ADQUISICIÓN DE LAPTOP, PARA USO DE ESTA ISTITUCIÓN, SEGÚN LIBRAMIENTO 1526-1</t>
  </si>
  <si>
    <t>DUBAMED, SRL</t>
  </si>
  <si>
    <t>PARA REGISTRAR PAGO POR ADQUISICIÓN DE UTENCILIOS PARA EL DISPENSARIO MÉDICO DE ESTA INSTITUCIÓN, SEGÚN LIBRAMIENTO 1528-1</t>
  </si>
  <si>
    <t>CLARA TENA DELGADO</t>
  </si>
  <si>
    <t>PARA REGISTRAR PAGO POR SERVICIOS NOTARIALES PRESTADOS A  ESTA INSTITUCIÓN, SEGÚN LIBRAMIENTO 1529-1</t>
  </si>
  <si>
    <t>PARA REGISTRAR INGRESOS POR CERTIFICACIONES Y FOTOCOPIAS SEGUN RECIBOS DEL 39681 AL 39695</t>
  </si>
  <si>
    <t>EDITORA BUHO, SRL</t>
  </si>
  <si>
    <t>PARA REGISTRAR PAGO POR ADQUISICIÓN DE SERVICIOS DE IMPRESIÓN  DE LIBROS PARA  ESTA INSTITUCIÓN, SEGÚN LIBRAMIENTO 1539-1</t>
  </si>
  <si>
    <t>PARA REGISTRAR INGRESOS POR CERTIFICACIONES SEGUN RECIBOS DEL 39696 AL 39700.</t>
  </si>
  <si>
    <t>AYUNTAMIENTO MUNICIPAL DE SAN JUAN DE LA MAGUANA</t>
  </si>
  <si>
    <t>PARA REGISTRAR PAGO POR SERVICIOS DE RECOGIDA DE BASURA BRINDADOS AL ARCHIVO REGIONAL SAN JUAN BRINDADO DURANTE EL MES DE AGOSTO 2022, SEGÚN LIBRAMIENTO 1550-1</t>
  </si>
  <si>
    <t>COMPAÑIA DOMINICANA DE TELÉFONOS, S.A</t>
  </si>
  <si>
    <t>PARA REGISTRAR PAGO POR SERVICIOS DE TELECOMUNICACIÓN  BRINDADOS A ESTA INSTITUCIÓN,  DURANTE EL MES DE AGOSTO 2022, SEGÚN LIBRAMIENTO 1551-1</t>
  </si>
  <si>
    <t>PARA REGISTRAR PAGO POR SERVICIOS DE ENERGÍA   BRINDADOS A ESTA INSTITUCIÓN CEDE CENTRAL, EN HAINA Y SAN JUAN,  DURANTE EL MES DE AGOSTO 2022, SEGÚN LIBRAMIENTO 1552-1</t>
  </si>
  <si>
    <t>PARA REGISTRAR PAGO POR VIATICO DENTRO DEL PAÍS PERSONAL DE ESTA INSTITUCIÓN, SEGÚN LIBRAMIENTO 1556-1</t>
  </si>
  <si>
    <t>PARA REGISTRAR INGRESOS POR FOTOCOPIAS, CERTIFICACIONES Y DIPLOMADO EN ARCHIVISTICA SEGUN RECIBOS DEL 39715 AL 39723.</t>
  </si>
  <si>
    <t>PARA REGISTRAR INGRESOS POR CERTIFICACIONES SEGUN RECIBOS DEL 39724 AL 39743.</t>
  </si>
  <si>
    <t>PARA REGISTRAR INGRESOS POR TRASLADO DE FONDOS DE LA CUENTA DE DOLARES A PESOS POR NO TRANSFERENCIAS  PARA PAGO A LA SEÑORA DOLORES GUERRA DE LIBRAMIENTO 558-1</t>
  </si>
  <si>
    <t>PARA REGISTRAR INGRESOS POR DEVOLUCIÓN DE FONDOS POR  REITEGRO  PAGOGO MATERNIDAD Y ENFERMEDADES COMUNES, SEGÚN ANEXO.</t>
  </si>
  <si>
    <t>INSTITUTO NACIONAL DE AGUAS POTABLES Y ALCANTARRILLADOS</t>
  </si>
  <si>
    <t>PARA REGISTRAR PAGO POR SERVICIOS DE ALCANTARILLADOS BRINDADOS AL ARCHIVO INTERMEDIO DE HAINA Y ARCHIVO REGIONAL SAN JUAN, CORESPONDIENTE AL MES DE SEPTIEMBRE 2022, SEGÚN LIBRAMIENTO 1607-1</t>
  </si>
  <si>
    <t>PARA REGISTRAR INGRESOS POR CERTIFICACIONES, FOTOCOPIAS, VENTAS DE LIBROS Y ENCUADERNACIÓN EN ESPIRAL SEGUN RECIBOS DEL 39744 AL 39756</t>
  </si>
  <si>
    <t>PARA REGISTRAR INGRESOS POR CERTIFICACIONES, FOTOCOPIAS Y VENTAS DE LIBROS SEGUN RECIBOS DEL 39757 AL 39769.</t>
  </si>
  <si>
    <t>MRO MANTENIMIENTO OPERACIÓN Y REPARACIÓN, SRL</t>
  </si>
  <si>
    <t>PARA REGISTRAR PAGO POR ADQUISICIÓN DE ASPIRADORA, BREAKER, TALADRO, Y MAQUINA DE PODAR PARA ESTA INSTITUCIÓN, SEGÚN LIBRAMIENTO 1613-1</t>
  </si>
  <si>
    <t>LOPEZ YAPOR &amp; ASOCIADOS, SRL</t>
  </si>
  <si>
    <t>PARA REGISTRAR PAGO POR ADQUISICIÓN DE ESTANTERIA  PARA ESTA INSTITUCIÓN LOTE II, SEGÚN LIBRAMIENTO 1620-1</t>
  </si>
  <si>
    <t>PARA REGISTRAR PAGO POR 20% DE ANTICIPO ADQUISICIÓN DE ESTANTERIA FONDO PRESIDENCIA (COMPLETIVO) LOTE 1, PARA ESTA INSTITUCIÓN, SEGÚN LIBRAMIENTO 1622-1</t>
  </si>
  <si>
    <t>EDENORTE DOMINICANA, SA</t>
  </si>
  <si>
    <t>PARA REGISTRAR PAGO POR SERVIVICIOS DE ENERGIA ELECTRICA BRINDADOD A ESTA INSTITUCIÓN EN EL ARCHIVO REGIONAL CIBAO, CORRESPONDIENTE AL MES DE AGOSTO 2022, SEGÚN LIBRAMIENTO 1623-1</t>
  </si>
  <si>
    <t>INGENIERIA CIENTIFICA NACIONAL INGECIN, SRL</t>
  </si>
  <si>
    <t xml:space="preserve"> PARA REGISTRAR 2DO PAGO CORRESPONDIENTE AL 40% POR ASESORIA PARA LA INSTALACIÓN DE PUESTA A TIERRA E INTALACIÓN  DE PARARAYO EN ESTA INSTITUCIÓN, SEGÚN LIBRAMIENTO 1624-1</t>
  </si>
  <si>
    <t>PARA REGISTRAR INGRESOS POR CERTIFICACIONES, FOTOCOPIAS, VENTA DE LIBROS Y CURSO INTRODUCCIÓN A LA ARCHIVISTICA SEGUN RECIBOS DEL 39770 AL 39777</t>
  </si>
  <si>
    <t>PARA REGISTRAR PAGO SUELDO PERSONAL FIJO CORRESPONDIENTE AL MES DE SEPTIEMBRE 2022 DE ESTA INSTITUCIÓN, SEGÚN LIBRAMIENTO 1626-1</t>
  </si>
  <si>
    <t xml:space="preserve"> PARA REGISTRAR PAGO SUELDO PERSONAL TEMPORAL ORRESPONDIENTE AL MES DE SEPTIEMBRE 2022, DE ESTA INSTITUCIÓN, SEGÚN LIBRAMIENTO 1628-1</t>
  </si>
  <si>
    <t xml:space="preserve"> PARA REGISTRAR PAGO SUELDO PERSONAL TRAMITE DE PENSIÓN  CORRESPONDIENTE AL MES DE SEPTIEMBRE 2022, DE ESTA INSTITUCIÓN, SEGÚN LIBRAMIENTO 1630-1</t>
  </si>
  <si>
    <t xml:space="preserve"> PARA REGISTRAR PAGO SUELDO PERSONAL TEMPORAL FIJO CARGO DE CARRERA  CORRESPONDIENTE AL MES DE SEPTIEMBRE 2022, DE ESTA INSTITUCIÓN, SEGÚN LIBRAMIENTO 1632-1</t>
  </si>
  <si>
    <t xml:space="preserve"> PARA REGISTRAR PAGO SUELDO PERSONAL CARACTER EVENTUAL, CORRESPONDIENTE AL MES DE SEPTIEMBRE 2022, DE ESTA INSTITUCIÓN, SEGÚN LIBRAMIENTO 1634-1</t>
  </si>
  <si>
    <t xml:space="preserve"> PARA REGISTRAR INGRESOS POR CURSO INTRODUCTORIO A LA ARCHIVISTICA A PERSONAL DE LA UNIDAD DE ANALISIS DE HACIENDA, SEGÚN ANEXO</t>
  </si>
  <si>
    <t>PARA REGISTRAR INGRESOS POR CERTIFICACIONES, FOTOCOPIA Y VENTA DE LIBRO SEGUN RECIBO DEL 39778 AL 39791</t>
  </si>
  <si>
    <t>PARA REGISTRAR PAGO POR  COMPENSACIÓN PERSONAL DE VIGILANCIA SEPTIEMBRE 2022, SEGÚN LIBRAMIENTO 1637-1</t>
  </si>
  <si>
    <t>PARA REGISTRAR PAGO POR SERVICIOS DE MANTENIMIENTO A UPS EMERSON Y EATON DEL DATA CENTER DE ESTA INSTITUCIÓN, SEGÚN LIBRAMIENTO 1641-1</t>
  </si>
  <si>
    <t>AUTO SERVICIO AUTOMATRIZ INTELINGENTE RD, AUTO SAI RD, SRL</t>
  </si>
  <si>
    <t>PARA REGISTRAR PAGO POR SERVICIOS DE MANTENIMIEENTO PREVENTIBO A  TOYOT HIKU                                                                                                                                                                                                                                                                                                                                                                                                                                                                                             PARA REGISTRAR PAGO POR SERVICIO DE MANTENIMIENTO PREVENTIVO A TOYOTA HILU 20018, PLACA EL08371, PERTENECIENTE A ESTA INSTITUCIÓN, SEGÚN LIBRAMIENTO 1643-1</t>
  </si>
  <si>
    <t>GENERADORES &amp; MECANICA  GEMECA, SRL</t>
  </si>
  <si>
    <t>PARA REGISTRAR PAGO POR MANTENIMIENTO PREVENTIVO A LOS GENERADORES ELECTRICO DE ESTA INSTITUCIÓN CORRESPONDIENTE AL MES DE AGOSTO 2022, SEGÚN LIBRAMIENTO 1645-1</t>
  </si>
  <si>
    <t>PARA REGISTRAR PAGO POR SERVICIOS DE ALQUILER DE IMPRESORAS PARA ESTA INSTITUCIÓN EN DIFERENTE DEPARTAMENTOS, SEGÚN LIBRAMIENTO 1654-1</t>
  </si>
  <si>
    <t>IMPRESORA DE LEÓN, SRL</t>
  </si>
  <si>
    <t>PARA REGISTRAR PAGO POR ADQUISICIÓN DE TALONARIOS DE RECIBO DE INGRESO, PARA EL USO DE ESTA INSTITUCIÓN, SEGÚN LIBRAMIENTO 1656-1</t>
  </si>
  <si>
    <t>EDITORA DEL CARIBE, C. POR A.</t>
  </si>
  <si>
    <t>PARA REGISTRAR PAGO POR RENOVACI[ON SUSCRIPCIÓN ANUAL A PERIÓDICO, SEGÚN LIBRAMIENTO 1658-1</t>
  </si>
  <si>
    <t>DAT TRAIDING, SRL</t>
  </si>
  <si>
    <t>PARA REGISTRAR PAGO POR ADQUISICIÓN DE AGUA AGRANEL PARA LAS CISTERNA DE ESTA INSTITUIÓN, SEGÚN LIBRAMIENTO 1660-1</t>
  </si>
  <si>
    <t>EDITORA EL NUEVO DIARIO, S. A.</t>
  </si>
  <si>
    <t>PARA REGISTRAR PAGO POR  CONTRATACIÓN PERIÓDICOPARA PUBLICACIÓN DE CONVOCATORIA A LICITACIÓN PÚBLICA NACIONAL, SEGÚN LIBRAMIENTO 1662-1</t>
  </si>
  <si>
    <t>PARA REGISTRAR INGRESOS POR CERTIFICACIONES SEGUN RRECIBOS DEL 39792 AL 39799.</t>
  </si>
  <si>
    <t>PARA REGISTRAR INGRESOS POR DESCUENTO ESPECIAL DE NOMINAS DEL MES DE EPTIEMBRE 2022, SEGÚN ANEXO</t>
  </si>
  <si>
    <t>IMPRESORA DE LEON, SRL</t>
  </si>
  <si>
    <t>PARA REGISTRAR PAGO POR ADQUISICIÓN DE TALONARIOS DE DESMBOLSO DE COMBUSTIBLBES PARA USO DE ESTA INSTITUCIÓN, SEGÚN LIBRAMIENTO 1664-1</t>
  </si>
  <si>
    <t>PARA REGISTTRAR PAGO POR ADQUISICIÓN DE SELLO PRETINTADO, PARA USO DE ESTA INSTITUCIÓN, SEGÚN LIBRAMIENTO 1673-1</t>
  </si>
  <si>
    <t>PARA REGISTRAR PAGO COMPESACIÓN PROYECTO IBERARCHIVO PAG. N1 AGOSTO 2022, SEGÚN LIBRAMIENTO 1674-1</t>
  </si>
  <si>
    <t>PARA REGISTRAR PAGO COMPESACIÓN PROYECTO UCLA  PAGO NO. 14 SEPT. 2022, SEGÚN LIBRAMIENTO 1678-1</t>
  </si>
  <si>
    <t>PARA REGISTRAR PAGO ADICIONAL COMPENSACIÓN PERSONAL SEGURIDAD SEPTIEMBRE 2022, SEGÚN</t>
  </si>
  <si>
    <t>PARA REGISTRAR PAGO VACACIONES NO TOMADA POR EX EMPLEADOS DE ESTA INSTITUCIÓN, SEGÚN LIBRAMIENTO 1682-1</t>
  </si>
  <si>
    <t>PARA REGISTRAR INGRESO POR FOTOCOPIAS, VENTA DE LIBROS, CERTIFICACIONES Y DIPLOMADO EN ARCHIVISTICA SEGUN RECIBOS DEL 39800 AL 39817</t>
  </si>
  <si>
    <t>PARA REGISTRARINGRESOS  POR CURSO INTRODUCTORIO EN ARCHIVISTICA A PERSONAL DEL INAP DEL 24 AL 26 DE MAYO 2022, SEGÚN LIBRAMIENTO</t>
  </si>
  <si>
    <t>PARA REGISTRAR INGRESOS POR CERTIFICACIONES, FOTOCOPIAS, VENTA DE LIBROS Y 5$ DEPOSITADOS DE MAS. SEGUN RECIBOS DEL 39818 AL 39827.</t>
  </si>
  <si>
    <t>H &amp; H SOLUCIONES, SRL</t>
  </si>
  <si>
    <t>PARA REGISTRAR PAGO POR ADQUISICIÓN DE CARGADOR Y BATERIA DE LAPTOP, PARA EQUIPO DE ESTA INSTITUCIÓN,SEGÚN LIBRAMIENTO 1695-1</t>
  </si>
  <si>
    <t>DIERSIDAD DE ARTICULOS DIVERSIDART, SRL</t>
  </si>
  <si>
    <t>PARA REGISTRAR PAGO POR ADQUISICIÓN E INSTALACIÓN DE SISTEMA DE SENSORES Y DETECTORES DE INCENDIO PARA ESTA INSTITUCIÓN, SEGÚN LIBRAMIENTO 1696-1</t>
  </si>
  <si>
    <t>TATAMIACUTE, SRL</t>
  </si>
  <si>
    <t>PARA REGISTRAR PAGO POR ADQUISICIÓN DE JARRAS EJECUTIVAS PARA USO DE  ESTA INSTITUCIÓN, SEGÚN LIBRAMIENTO 1698-1</t>
  </si>
  <si>
    <t>INVESIONES TIMISORA, SRL</t>
  </si>
  <si>
    <t>PARA REGISTRAR PAGO POR ADQUISICIÓN DE    FILMOPLAST PARA USO DE  ESTA INSTITUCIÓN, SEGÚN LIBRAMIENTO 1700-1</t>
  </si>
  <si>
    <t>IDEAS TANGIBLES RD, SRL</t>
  </si>
  <si>
    <t>PARA REGISTRAR PAGO POR ADQUISICIÓN DE CABLES HDMI, TARJETA DE PROXIMIDAD, TARJETA DE CAPTURA HDMI Y MEMORIA MICRO SD 128GB  PARA USO DE  ESTA INSTITUCIÓN, SEGÚN LIBRAMIENTO 1702-1</t>
  </si>
  <si>
    <t>PARA REGISTRAR PAGO POR ADQUISICIÓN DE PLASTICO PARA CÁMARA DE ANOXIA DEE  ESTA INSTITUCIÓN, SEGÚN LIBRAMIENTO 1705-1</t>
  </si>
  <si>
    <t>PARA REGISTRAR INGRESOS POR FOTOCOPIAS, CERTIFICACIONES Y VENTA DE LIBROS SEGUN RECIBOS DEL 39828 AL 39842.</t>
  </si>
  <si>
    <t>PARA REGISTRAR INGRESOS POR FOTOCOPIAS, VENTA DE LIBROS Y CERTIFICACIONES SEGUN RECIBOS DE INGRESOS DEL 39843 A 39852.</t>
  </si>
  <si>
    <t>SOLVEX DOMINICANA, SRL</t>
  </si>
  <si>
    <t>PARA REGISTRAR PAGO POR RENOVACIÓN WINDOWS SERVE 2002, MICROSOFT 365 BUSNESS, EXCHANGE ONLINE ARCHIVING Y MIGRACIÓN DE BUZÓN DE HOTGATOR Y GMAIL HACIA MICROSOFT365  PARA USO DE  ESTA INSTITUCIÓN, SEGÚN LIBRAMIENTO 1726-1</t>
  </si>
  <si>
    <t>B &amp; f MERCANTIL, SRL</t>
  </si>
  <si>
    <t>PARA REGISTRAR PAGO POR ADQUISICIÓN DE PATÍN DE TRANSPORTE HIDRAULICO  PARA USO DE  ESTA INSTITUCIÓN, SEGÚN LIBRAMIENTO 1728-1</t>
  </si>
  <si>
    <t>PARA REGISTRAR INGRESOS POR FOROCOPIAS, VENTA DE LIBROS Y CERTIFICACIONES SEGUN RECIBOS DEL 39853 AL 39869</t>
  </si>
  <si>
    <t>SUNIX PETROLEUM, SRL</t>
  </si>
  <si>
    <t>PARA REGISTRAR PAGO POR  COMSUMO DE COMBUSTIBLE (GASOLINA Y GASOIL) A TRAVEZ DE TARJETA  PARA USO DE  ESTA INSTITUCIÓN, SEGÚN LIBRAMIENTO 1729-1</t>
  </si>
  <si>
    <t>PARA REGISTRAR PAGO POR ADQUISICIÓN DE SERVICIOS DE COMBUSTIBLES (GASSOLINA) A TRAVÉZ  DE TICKETS PARA USO DE LOS VEHICULOS DE ESTA INSTITUCIÓN, SEGÚN LIBRAMIENTO 1733-1</t>
  </si>
  <si>
    <t>DISTRIBUIDORA INTERNACIONAL DE PETRÓLEO, SA</t>
  </si>
  <si>
    <t>PARA REGISTRAR PAGO PORCONSUMO DE COMBUSTIBLES (GASOLINA Y GASOIL) A TRAVÉZ DE TARJETA ELECTRONINA ASIGNADAS AL PERSONAL DESDE 10AL 23 DE SEPTIEMBRE 2022, DE  ESTA INSTITUCIÓN, SEGÚN LIBRAMIENTO 1739-1</t>
  </si>
  <si>
    <t>PARA REGISTRAR INGRESOS POR VENTA DE LIBROS, CERTIFICACIONES Y FOTOCOPIAS, SEGUN RECIBOS DEL 39870 AL 39880</t>
  </si>
  <si>
    <t>PARA REGISTRAR PAGO POR COMPENSACIÓN HORAS EXTRAS DE AGOSTO 2022 PERSONAL DE ESTA INSTITUCIÓN, SEGÚN LIBRAMIENTO 1741-1</t>
  </si>
  <si>
    <t>PARA REGISTRAR PAGO POR SERVICIOS DE RECOGIDA DE BASURA BRIBDADOS A ESTA INSTITUCIÓN, CORRESPONDIENTE AL MES DE SEPTIEMBRE 2022, SEGÚN LIBRAMIENTO 1557-1 DE FECHA 9/9/22</t>
  </si>
  <si>
    <t>ALGENI FELIX MEJIA</t>
  </si>
  <si>
    <t>PARA REGISTRAR PAGO POR SERVICIOS DE NOTIFICACIÓN DE RECURSOS E INTIMACIÓN BRINDADOS A ESTA INSTITUCIÓN, SEGÚN LIBRAMIENTO 1558-1 DE FECHA 9/9/22</t>
  </si>
  <si>
    <t>EDITORA NUEVO DIARIO, S A</t>
  </si>
  <si>
    <t>PARA REGISTRAR PAGO POR SERVICIOS DE IMPRESÓN DE LIBROS PARA ESTA INSTITUCIÓN, SEGÚN LIBRAMIENTO 1561-1, DE FECHA 9/9/22</t>
  </si>
  <si>
    <t>PARA REGISTRAR DEVOLUCION DE FONDO POR REITEGRO DE MATERNIDAD Y ENFERMEDADES COMUNES</t>
  </si>
  <si>
    <t>DISTRIBUIDORES INTERNACIONALES DE PETRÓLEO, S. A.</t>
  </si>
  <si>
    <t>PARA REGISTRAR PAGO CONSUMO DE COMBUSTIBLES (ASOLINA Y GASOIL) A TRAVES DE TARJETA ELECTRONICA ASIGNADA AL PERSONAL DE ESTA INSTITUCIÓN DEL 20 DE AGOSTO 2022 AL 09 DE SEPTIEMBRE 2022, SEGÚN LIBRAMIENTO 1579-1, DEL 13/09/2022.</t>
  </si>
  <si>
    <t>REPOSICIÓN DE CAJA CHICA CORRESPONDIENTE A LOS RECIBOS 15309 HASTA 15334, DE FECHAS 08/08/2022 AL 14/09/2022.</t>
  </si>
  <si>
    <t>PARA REGISTRAR INGRESOS POR APORTE 50% RESTANTE SEGÚN CONVENIO BILATERAL PARA COEDICIÓN DE 4 TOMOS DE LA COLECCIÓN PEDRO MIL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</si>
</sst>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"/>
    <numFmt numFmtId="165" formatCode="h\:mm\:ss\ AM/PM"/>
    <numFmt numFmtId="166" formatCode="dd/mm/yyyy&quot;  &quot;h\:mm\:ss\ AM/PM"/>
    <numFmt numFmtId="167" formatCode="########0"/>
    <numFmt numFmtId="168" formatCode="###,###,##0.00"/>
    <numFmt numFmtId="169" formatCode="_-* #,##0_-;\-* #,##0_-;_-* &quot;-&quot;??_-;_-@_-"/>
    <numFmt numFmtId="170" formatCode="_-* #,##0.00_-;\-* #,##0.00_-;_-* &quot;-&quot;??_-;_-@_-"/>
    <numFmt numFmtId="171" formatCode="\ dd/mm/yyyy&quot;  &quot;h\:mm\:ss\ AM/PM"/>
    <numFmt numFmtId="172" formatCode="[$-1C0A]dddd\,\ d\ &quot;de&quot;\ mmmm\ &quot;de&quot;\ yyyy"/>
  </numFmts>
  <fonts count="50">
    <font>
      <sz val="10"/>
      <color indexed="8"/>
      <name val="ARIAL"/>
      <family val="0"/>
    </font>
    <font>
      <sz val="10"/>
      <color indexed="8"/>
      <name val="Arial"/>
      <family val="2"/>
    </font>
    <font>
      <sz val="10"/>
      <color indexed="8"/>
      <name val="Calibri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3"/>
      <name val="Arial"/>
      <family val="2"/>
    </font>
    <font>
      <b/>
      <sz val="12"/>
      <name val="Arial"/>
      <family val="2"/>
    </font>
    <font>
      <b/>
      <sz val="10"/>
      <name val="Courier New"/>
      <family val="3"/>
    </font>
    <font>
      <sz val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5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0"/>
      <color indexed="8"/>
      <name val="Times New Roman"/>
      <family val="1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2"/>
    </font>
    <font>
      <b/>
      <sz val="13"/>
      <color indexed="61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0"/>
      <color rgb="FF000000"/>
      <name val="Times New Roman"/>
      <family val="1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Times New Roman"/>
      <family val="1"/>
    </font>
    <font>
      <b/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4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31" borderId="0" applyNumberFormat="0" applyBorder="0" applyAlignment="0" applyProtection="0"/>
    <xf numFmtId="0" fontId="40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58">
    <xf numFmtId="0" fontId="0" fillId="0" borderId="0" xfId="0" applyAlignment="1">
      <alignment vertical="top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9" fillId="0" borderId="0" xfId="53" applyNumberFormat="1" applyFont="1" applyFill="1" applyBorder="1" applyAlignment="1" applyProtection="1">
      <alignment horizontal="left" vertical="center" wrapText="1"/>
      <protection/>
    </xf>
    <xf numFmtId="0" fontId="4" fillId="0" borderId="0" xfId="53" applyNumberFormat="1" applyFont="1" applyFill="1" applyBorder="1" applyAlignment="1" applyProtection="1">
      <alignment horizontal="left" vertical="top" wrapText="1"/>
      <protection/>
    </xf>
    <xf numFmtId="39" fontId="2" fillId="0" borderId="0" xfId="0" applyNumberFormat="1" applyFont="1" applyAlignment="1">
      <alignment vertical="center" wrapText="1"/>
    </xf>
    <xf numFmtId="39" fontId="2" fillId="0" borderId="0" xfId="0" applyNumberFormat="1" applyFont="1" applyAlignment="1">
      <alignment horizontal="center" vertical="center" wrapText="1"/>
    </xf>
    <xf numFmtId="167" fontId="9" fillId="0" borderId="0" xfId="53" applyNumberFormat="1" applyFont="1" applyFill="1" applyBorder="1" applyAlignment="1" applyProtection="1">
      <alignment horizontal="left" vertical="top" wrapText="1"/>
      <protection/>
    </xf>
    <xf numFmtId="169" fontId="48" fillId="0" borderId="0" xfId="49" applyNumberFormat="1" applyFont="1" applyFill="1" applyBorder="1" applyAlignment="1">
      <alignment horizontal="right" vertical="center" wrapText="1"/>
    </xf>
    <xf numFmtId="169" fontId="48" fillId="0" borderId="0" xfId="49" applyNumberFormat="1" applyFont="1" applyFill="1" applyBorder="1" applyAlignment="1">
      <alignment horizontal="right" vertical="top" wrapText="1"/>
    </xf>
    <xf numFmtId="43" fontId="49" fillId="0" borderId="0" xfId="47" applyFont="1" applyFill="1" applyBorder="1" applyAlignment="1">
      <alignment horizontal="right" vertical="center" wrapText="1" shrinkToFit="1"/>
    </xf>
    <xf numFmtId="14" fontId="9" fillId="0" borderId="0" xfId="53" applyNumberFormat="1" applyFont="1" applyFill="1" applyBorder="1" applyAlignment="1" applyProtection="1">
      <alignment horizontal="center" vertical="center" wrapText="1"/>
      <protection/>
    </xf>
    <xf numFmtId="0" fontId="4" fillId="0" borderId="0" xfId="53" applyFont="1" applyAlignment="1">
      <alignment horizontal="center" vertical="center"/>
      <protection/>
    </xf>
    <xf numFmtId="0" fontId="40" fillId="0" borderId="0" xfId="53" applyAlignment="1">
      <alignment horizontal="center"/>
      <protection/>
    </xf>
    <xf numFmtId="1" fontId="0" fillId="0" borderId="10" xfId="0" applyNumberFormat="1" applyBorder="1" applyAlignment="1">
      <alignment vertical="top"/>
    </xf>
    <xf numFmtId="4" fontId="0" fillId="0" borderId="10" xfId="0" applyNumberFormat="1" applyBorder="1" applyAlignment="1">
      <alignment vertical="top"/>
    </xf>
    <xf numFmtId="0" fontId="0" fillId="0" borderId="10" xfId="0" applyBorder="1" applyAlignment="1">
      <alignment vertical="top" wrapText="1"/>
    </xf>
    <xf numFmtId="0" fontId="6" fillId="33" borderId="11" xfId="53" applyFont="1" applyFill="1" applyBorder="1" applyAlignment="1">
      <alignment horizontal="center" vertical="center" wrapText="1"/>
      <protection/>
    </xf>
    <xf numFmtId="43" fontId="5" fillId="33" borderId="12" xfId="47" applyFont="1" applyFill="1" applyBorder="1" applyAlignment="1">
      <alignment horizontal="center" vertical="center" wrapText="1"/>
    </xf>
    <xf numFmtId="14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wrapText="1"/>
      <protection/>
    </xf>
    <xf numFmtId="0" fontId="5" fillId="0" borderId="0" xfId="53" applyNumberFormat="1" applyFont="1" applyFill="1" applyBorder="1" applyAlignment="1" applyProtection="1">
      <alignment horizontal="left" vertical="top" wrapText="1"/>
      <protection/>
    </xf>
    <xf numFmtId="0" fontId="0" fillId="0" borderId="0" xfId="0" applyFont="1" applyBorder="1" applyAlignment="1">
      <alignment wrapText="1"/>
    </xf>
    <xf numFmtId="168" fontId="5" fillId="0" borderId="0" xfId="0" applyNumberFormat="1" applyFont="1" applyFill="1" applyBorder="1" applyAlignment="1" applyProtection="1">
      <alignment horizontal="right" wrapText="1"/>
      <protection/>
    </xf>
    <xf numFmtId="0" fontId="0" fillId="0" borderId="10" xfId="0" applyBorder="1" applyAlignment="1">
      <alignment vertical="top"/>
    </xf>
    <xf numFmtId="43" fontId="5" fillId="33" borderId="13" xfId="47" applyFont="1" applyFill="1" applyBorder="1" applyAlignment="1">
      <alignment horizontal="center" vertical="center" wrapText="1"/>
    </xf>
    <xf numFmtId="0" fontId="1" fillId="0" borderId="10" xfId="0" applyFont="1" applyBorder="1" applyAlignment="1">
      <alignment vertical="top"/>
    </xf>
    <xf numFmtId="1" fontId="1" fillId="0" borderId="10" xfId="0" applyNumberFormat="1" applyFont="1" applyBorder="1" applyAlignment="1">
      <alignment vertical="top"/>
    </xf>
    <xf numFmtId="0" fontId="3" fillId="34" borderId="0" xfId="53" applyFont="1" applyFill="1" applyAlignment="1">
      <alignment horizontal="center" vertical="center" wrapText="1"/>
      <protection/>
    </xf>
    <xf numFmtId="0" fontId="3" fillId="34" borderId="0" xfId="53" applyFont="1" applyFill="1" applyBorder="1" applyAlignment="1">
      <alignment horizontal="center" vertical="center" wrapText="1"/>
      <protection/>
    </xf>
    <xf numFmtId="0" fontId="6" fillId="33" borderId="14" xfId="53" applyFont="1" applyFill="1" applyBorder="1" applyAlignment="1">
      <alignment horizontal="center" vertical="center" wrapText="1"/>
      <protection/>
    </xf>
    <xf numFmtId="0" fontId="6" fillId="33" borderId="15" xfId="53" applyFont="1" applyFill="1" applyBorder="1" applyAlignment="1">
      <alignment horizontal="center" vertical="center" wrapText="1"/>
      <protection/>
    </xf>
    <xf numFmtId="0" fontId="6" fillId="33" borderId="16" xfId="53" applyFont="1" applyFill="1" applyBorder="1" applyAlignment="1">
      <alignment horizontal="center" vertical="center" wrapText="1"/>
      <protection/>
    </xf>
    <xf numFmtId="0" fontId="6" fillId="33" borderId="17" xfId="53" applyFont="1" applyFill="1" applyBorder="1" applyAlignment="1">
      <alignment horizontal="center" vertical="center" wrapText="1"/>
      <protection/>
    </xf>
    <xf numFmtId="0" fontId="6" fillId="33" borderId="11" xfId="53" applyFont="1" applyFill="1" applyBorder="1" applyAlignment="1">
      <alignment horizontal="center" vertical="center" wrapText="1"/>
      <protection/>
    </xf>
    <xf numFmtId="0" fontId="7" fillId="33" borderId="11" xfId="53" applyFont="1" applyFill="1" applyBorder="1" applyAlignment="1">
      <alignment horizontal="center" vertical="center" wrapText="1"/>
      <protection/>
    </xf>
    <xf numFmtId="14" fontId="0" fillId="0" borderId="0" xfId="0" applyNumberFormat="1" applyAlignment="1">
      <alignment vertical="top"/>
    </xf>
    <xf numFmtId="39" fontId="10" fillId="0" borderId="16" xfId="0" applyNumberFormat="1" applyFont="1" applyBorder="1" applyAlignment="1">
      <alignment vertical="center" wrapText="1"/>
    </xf>
    <xf numFmtId="39" fontId="10" fillId="0" borderId="18" xfId="0" applyNumberFormat="1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14" fontId="4" fillId="33" borderId="19" xfId="53" applyNumberFormat="1" applyFont="1" applyFill="1" applyBorder="1" applyAlignment="1">
      <alignment horizontal="center" vertical="center" wrapText="1"/>
      <protection/>
    </xf>
    <xf numFmtId="0" fontId="4" fillId="33" borderId="20" xfId="53" applyFont="1" applyFill="1" applyBorder="1" applyAlignment="1">
      <alignment horizontal="center" vertical="center" wrapText="1"/>
      <protection/>
    </xf>
    <xf numFmtId="14" fontId="0" fillId="0" borderId="10" xfId="0" applyNumberFormat="1" applyBorder="1" applyAlignment="1">
      <alignment vertical="top"/>
    </xf>
    <xf numFmtId="39" fontId="0" fillId="0" borderId="0" xfId="0" applyNumberFormat="1" applyAlignment="1">
      <alignment vertical="top"/>
    </xf>
    <xf numFmtId="14" fontId="0" fillId="0" borderId="21" xfId="0" applyNumberFormat="1" applyBorder="1" applyAlignment="1">
      <alignment vertical="top"/>
    </xf>
    <xf numFmtId="0" fontId="0" fillId="0" borderId="21" xfId="0" applyBorder="1" applyAlignment="1">
      <alignment vertical="top"/>
    </xf>
    <xf numFmtId="168" fontId="5" fillId="0" borderId="22" xfId="0" applyNumberFormat="1" applyFont="1" applyFill="1" applyBorder="1" applyAlignment="1" applyProtection="1">
      <alignment horizontal="right" wrapText="1"/>
      <protection/>
    </xf>
    <xf numFmtId="0" fontId="1" fillId="0" borderId="22" xfId="0" applyFont="1" applyBorder="1" applyAlignment="1">
      <alignment vertical="top"/>
    </xf>
    <xf numFmtId="39" fontId="1" fillId="0" borderId="22" xfId="0" applyNumberFormat="1" applyFont="1" applyBorder="1" applyAlignment="1">
      <alignment vertical="top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8" fillId="0" borderId="10" xfId="0" applyNumberFormat="1" applyFont="1" applyFill="1" applyBorder="1" applyAlignment="1" applyProtection="1">
      <alignment wrapText="1"/>
      <protection/>
    </xf>
    <xf numFmtId="0" fontId="5" fillId="0" borderId="10" xfId="53" applyNumberFormat="1" applyFont="1" applyFill="1" applyBorder="1" applyAlignment="1" applyProtection="1">
      <alignment horizontal="left" vertical="top" wrapText="1"/>
      <protection/>
    </xf>
    <xf numFmtId="0" fontId="0" fillId="0" borderId="10" xfId="0" applyFont="1" applyBorder="1" applyAlignment="1">
      <alignment wrapText="1"/>
    </xf>
    <xf numFmtId="168" fontId="5" fillId="0" borderId="10" xfId="0" applyNumberFormat="1" applyFont="1" applyFill="1" applyBorder="1" applyAlignment="1" applyProtection="1">
      <alignment horizontal="right" wrapText="1"/>
      <protection/>
    </xf>
    <xf numFmtId="14" fontId="8" fillId="0" borderId="10" xfId="0" applyNumberFormat="1" applyFont="1" applyFill="1" applyBorder="1" applyAlignment="1" applyProtection="1">
      <alignment horizontal="center" vertical="center" wrapText="1"/>
      <protection/>
    </xf>
  </cellXfs>
  <cellStyles count="63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1800225</xdr:colOff>
      <xdr:row>130</xdr:row>
      <xdr:rowOff>95250</xdr:rowOff>
    </xdr:from>
    <xdr:to>
      <xdr:col>6</xdr:col>
      <xdr:colOff>85725</xdr:colOff>
      <xdr:row>137</xdr:row>
      <xdr:rowOff>38100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rcRect b="7936"/>
        <a:stretch>
          <a:fillRect/>
        </a:stretch>
      </xdr:blipFill>
      <xdr:spPr>
        <a:xfrm>
          <a:off x="5067300" y="87687150"/>
          <a:ext cx="228600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219075</xdr:colOff>
      <xdr:row>0</xdr:row>
      <xdr:rowOff>38100</xdr:rowOff>
    </xdr:from>
    <xdr:to>
      <xdr:col>5</xdr:col>
      <xdr:colOff>647700</xdr:colOff>
      <xdr:row>6</xdr:row>
      <xdr:rowOff>123825</xdr:rowOff>
    </xdr:to>
    <xdr:pic>
      <xdr:nvPicPr>
        <xdr:cNvPr id="2" name="3 Imagen" descr="Logo del AGN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28775" y="38100"/>
          <a:ext cx="54387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323850</xdr:colOff>
      <xdr:row>130</xdr:row>
      <xdr:rowOff>0</xdr:rowOff>
    </xdr:from>
    <xdr:to>
      <xdr:col>2</xdr:col>
      <xdr:colOff>923925</xdr:colOff>
      <xdr:row>134</xdr:row>
      <xdr:rowOff>104775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3"/>
        <a:srcRect l="11166" r="10659" b="25389"/>
        <a:stretch>
          <a:fillRect/>
        </a:stretch>
      </xdr:blipFill>
      <xdr:spPr>
        <a:xfrm>
          <a:off x="323850" y="87591900"/>
          <a:ext cx="20097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Q137"/>
  <sheetViews>
    <sheetView tabSelected="1" zoomScalePageLayoutView="0" workbookViewId="0" topLeftCell="A87">
      <selection activeCell="I113" sqref="I113"/>
    </sheetView>
  </sheetViews>
  <sheetFormatPr defaultColWidth="11.421875" defaultRowHeight="12.75"/>
  <cols>
    <col min="1" max="1" width="9.7109375" style="2" customWidth="1"/>
    <col min="2" max="2" width="11.421875" style="2" customWidth="1"/>
    <col min="3" max="3" width="27.8515625" style="4" customWidth="1"/>
    <col min="4" max="4" width="34.57421875" style="4" customWidth="1"/>
    <col min="5" max="5" width="12.7109375" style="4" bestFit="1" customWidth="1"/>
    <col min="6" max="6" width="12.7109375" style="2" bestFit="1" customWidth="1"/>
    <col min="7" max="7" width="14.8515625" style="41" bestFit="1" customWidth="1"/>
    <col min="8" max="13" width="11.421875" style="2" customWidth="1"/>
    <col min="14" max="14" width="13.8515625" style="2" bestFit="1" customWidth="1"/>
    <col min="15" max="16384" width="11.421875" style="2" customWidth="1"/>
  </cols>
  <sheetData>
    <row r="1" ht="12.75"/>
    <row r="2" ht="12.75"/>
    <row r="3" ht="12.75"/>
    <row r="4" ht="12.75"/>
    <row r="5" ht="12.75"/>
    <row r="6" ht="12.75"/>
    <row r="7" ht="12.75"/>
    <row r="8" spans="1:7" ht="18">
      <c r="A8" s="30" t="s">
        <v>1</v>
      </c>
      <c r="B8" s="30"/>
      <c r="C8" s="30"/>
      <c r="D8" s="30"/>
      <c r="E8" s="30"/>
      <c r="F8" s="30"/>
      <c r="G8" s="30"/>
    </row>
    <row r="9" spans="1:7" ht="18.75" thickBot="1">
      <c r="A9" s="31" t="s">
        <v>25</v>
      </c>
      <c r="B9" s="31"/>
      <c r="C9" s="31"/>
      <c r="D9" s="31"/>
      <c r="E9" s="31"/>
      <c r="F9" s="31"/>
      <c r="G9" s="31"/>
    </row>
    <row r="10" spans="1:7" ht="16.5">
      <c r="A10" s="32" t="s">
        <v>2</v>
      </c>
      <c r="B10" s="33"/>
      <c r="C10" s="33"/>
      <c r="D10" s="33"/>
      <c r="E10" s="33"/>
      <c r="F10" s="33"/>
      <c r="G10" s="34"/>
    </row>
    <row r="11" spans="1:7" ht="17.25" thickBot="1">
      <c r="A11" s="35"/>
      <c r="B11" s="36"/>
      <c r="C11" s="19"/>
      <c r="D11" s="19"/>
      <c r="E11" s="37" t="s">
        <v>3</v>
      </c>
      <c r="F11" s="37"/>
      <c r="G11" s="20">
        <v>143873331.62</v>
      </c>
    </row>
    <row r="12" spans="1:7" ht="39" thickBot="1">
      <c r="A12" s="42" t="s">
        <v>4</v>
      </c>
      <c r="B12" s="43" t="s">
        <v>5</v>
      </c>
      <c r="C12" s="43" t="s">
        <v>6</v>
      </c>
      <c r="D12" s="43" t="s">
        <v>7</v>
      </c>
      <c r="E12" s="43" t="s">
        <v>8</v>
      </c>
      <c r="F12" s="43" t="s">
        <v>9</v>
      </c>
      <c r="G12" s="27" t="s">
        <v>10</v>
      </c>
    </row>
    <row r="13" spans="1:17" ht="51">
      <c r="A13" s="44">
        <v>44805</v>
      </c>
      <c r="B13" s="16">
        <v>260</v>
      </c>
      <c r="C13" s="18" t="s">
        <v>11</v>
      </c>
      <c r="D13" s="18" t="s">
        <v>29</v>
      </c>
      <c r="E13" s="17">
        <v>1835</v>
      </c>
      <c r="F13" s="17">
        <v>0</v>
      </c>
      <c r="G13" s="39">
        <f>+G11+E13-F13</f>
        <v>143875166.62</v>
      </c>
      <c r="O13" s="7"/>
      <c r="P13" s="7"/>
      <c r="Q13" s="7"/>
    </row>
    <row r="14" spans="1:17" ht="51">
      <c r="A14" s="44">
        <v>44805</v>
      </c>
      <c r="B14" s="16">
        <v>2022090001</v>
      </c>
      <c r="C14" s="18" t="s">
        <v>11</v>
      </c>
      <c r="D14" s="18" t="s">
        <v>30</v>
      </c>
      <c r="E14" s="17">
        <v>0</v>
      </c>
      <c r="F14" s="17">
        <v>363336.42</v>
      </c>
      <c r="G14" s="40">
        <f>+G13+E14-F14</f>
        <v>143511830.20000002</v>
      </c>
      <c r="H14" s="3"/>
      <c r="I14" s="3"/>
      <c r="J14" s="3"/>
      <c r="O14" s="8"/>
      <c r="P14" s="8"/>
      <c r="Q14" s="8"/>
    </row>
    <row r="15" spans="1:17" ht="51">
      <c r="A15" s="44">
        <v>44805</v>
      </c>
      <c r="B15" s="16">
        <v>2022090002</v>
      </c>
      <c r="C15" s="18" t="s">
        <v>11</v>
      </c>
      <c r="D15" s="18" t="s">
        <v>31</v>
      </c>
      <c r="E15" s="17">
        <v>0</v>
      </c>
      <c r="F15" s="17">
        <v>421125</v>
      </c>
      <c r="G15" s="40">
        <f>+G14+E15-F15</f>
        <v>143090705.20000002</v>
      </c>
      <c r="H15" s="3"/>
      <c r="I15" s="3"/>
      <c r="J15" s="3"/>
      <c r="O15" s="8"/>
      <c r="P15" s="8"/>
      <c r="Q15" s="8"/>
    </row>
    <row r="16" spans="1:17" ht="63.75">
      <c r="A16" s="44">
        <v>44805</v>
      </c>
      <c r="B16" s="16">
        <v>2022090003</v>
      </c>
      <c r="C16" s="18" t="s">
        <v>32</v>
      </c>
      <c r="D16" s="18" t="s">
        <v>33</v>
      </c>
      <c r="E16" s="17">
        <v>0</v>
      </c>
      <c r="F16" s="17">
        <v>114661.33</v>
      </c>
      <c r="G16" s="40">
        <f aca="true" t="shared" si="0" ref="G16:G79">+G15+E16-F16</f>
        <v>142976043.87</v>
      </c>
      <c r="H16" s="3"/>
      <c r="I16" s="3"/>
      <c r="J16" s="3"/>
      <c r="O16" s="8"/>
      <c r="P16" s="8"/>
      <c r="Q16" s="8"/>
    </row>
    <row r="17" spans="1:17" ht="76.5">
      <c r="A17" s="44">
        <v>44805</v>
      </c>
      <c r="B17" s="16">
        <v>2022090004</v>
      </c>
      <c r="C17" s="18" t="s">
        <v>34</v>
      </c>
      <c r="D17" s="18" t="s">
        <v>35</v>
      </c>
      <c r="E17" s="17">
        <v>0</v>
      </c>
      <c r="F17" s="17">
        <v>10507</v>
      </c>
      <c r="G17" s="40">
        <f t="shared" si="0"/>
        <v>142965536.87</v>
      </c>
      <c r="H17" s="3"/>
      <c r="I17" s="3"/>
      <c r="J17" s="3"/>
      <c r="O17" s="8"/>
      <c r="P17" s="8"/>
      <c r="Q17" s="8"/>
    </row>
    <row r="18" spans="1:17" ht="127.5">
      <c r="A18" s="44">
        <v>44805</v>
      </c>
      <c r="B18" s="16">
        <v>2022090005</v>
      </c>
      <c r="C18" s="18" t="s">
        <v>36</v>
      </c>
      <c r="D18" s="18" t="s">
        <v>37</v>
      </c>
      <c r="E18" s="17">
        <v>0</v>
      </c>
      <c r="F18" s="17">
        <v>1500000</v>
      </c>
      <c r="G18" s="40">
        <f t="shared" si="0"/>
        <v>141465536.87</v>
      </c>
      <c r="H18" s="3"/>
      <c r="I18" s="3"/>
      <c r="J18" s="3"/>
      <c r="O18" s="8"/>
      <c r="P18" s="8"/>
      <c r="Q18" s="8"/>
    </row>
    <row r="19" spans="1:17" ht="63.75">
      <c r="A19" s="44">
        <v>44805</v>
      </c>
      <c r="B19" s="16">
        <v>2022090006</v>
      </c>
      <c r="C19" s="18" t="s">
        <v>24</v>
      </c>
      <c r="D19" s="18" t="s">
        <v>38</v>
      </c>
      <c r="E19" s="17">
        <v>0</v>
      </c>
      <c r="F19" s="17">
        <v>0</v>
      </c>
      <c r="G19" s="40">
        <f t="shared" si="0"/>
        <v>141465536.87</v>
      </c>
      <c r="H19" s="3"/>
      <c r="I19" s="3"/>
      <c r="J19" s="3"/>
      <c r="O19" s="8"/>
      <c r="P19" s="8"/>
      <c r="Q19" s="8"/>
    </row>
    <row r="20" spans="1:17" ht="63.75">
      <c r="A20" s="44">
        <v>44805</v>
      </c>
      <c r="B20" s="16">
        <v>2022090007</v>
      </c>
      <c r="C20" s="18" t="s">
        <v>39</v>
      </c>
      <c r="D20" s="18" t="s">
        <v>40</v>
      </c>
      <c r="E20" s="17">
        <v>0</v>
      </c>
      <c r="F20" s="17">
        <v>97350</v>
      </c>
      <c r="G20" s="40">
        <f t="shared" si="0"/>
        <v>141368186.87</v>
      </c>
      <c r="H20" s="3"/>
      <c r="I20" s="3"/>
      <c r="J20" s="3"/>
      <c r="O20" s="8"/>
      <c r="P20" s="8"/>
      <c r="Q20" s="8"/>
    </row>
    <row r="21" spans="1:17" ht="51">
      <c r="A21" s="44">
        <v>44805</v>
      </c>
      <c r="B21" s="16">
        <v>2022090008</v>
      </c>
      <c r="C21" s="18" t="s">
        <v>41</v>
      </c>
      <c r="D21" s="18" t="s">
        <v>42</v>
      </c>
      <c r="E21" s="17">
        <v>0</v>
      </c>
      <c r="F21" s="17">
        <v>5569.6</v>
      </c>
      <c r="G21" s="40">
        <f t="shared" si="0"/>
        <v>141362617.27</v>
      </c>
      <c r="H21" s="3"/>
      <c r="I21" s="3"/>
      <c r="J21" s="3"/>
      <c r="O21" s="8"/>
      <c r="P21" s="8"/>
      <c r="Q21" s="8"/>
    </row>
    <row r="22" spans="1:17" ht="38.25">
      <c r="A22" s="44">
        <v>44806</v>
      </c>
      <c r="B22" s="16">
        <v>261</v>
      </c>
      <c r="C22" s="18" t="s">
        <v>11</v>
      </c>
      <c r="D22" s="18" t="s">
        <v>43</v>
      </c>
      <c r="E22" s="17">
        <v>100</v>
      </c>
      <c r="F22" s="17">
        <v>0</v>
      </c>
      <c r="G22" s="40">
        <f t="shared" si="0"/>
        <v>141362717.27</v>
      </c>
      <c r="H22" s="3"/>
      <c r="I22" s="3"/>
      <c r="J22" s="3"/>
      <c r="O22" s="8"/>
      <c r="P22" s="8"/>
      <c r="Q22" s="8"/>
    </row>
    <row r="23" spans="1:17" ht="38.25">
      <c r="A23" s="44">
        <v>44806</v>
      </c>
      <c r="B23" s="16">
        <v>261</v>
      </c>
      <c r="C23" s="18" t="s">
        <v>11</v>
      </c>
      <c r="D23" s="18" t="s">
        <v>43</v>
      </c>
      <c r="E23" s="17">
        <v>1350</v>
      </c>
      <c r="F23" s="17">
        <v>0</v>
      </c>
      <c r="G23" s="40">
        <f t="shared" si="0"/>
        <v>141364067.27</v>
      </c>
      <c r="H23" s="3"/>
      <c r="I23" s="3"/>
      <c r="J23" s="3"/>
      <c r="O23" s="8"/>
      <c r="P23" s="8"/>
      <c r="Q23" s="8"/>
    </row>
    <row r="24" spans="1:17" ht="51">
      <c r="A24" s="44">
        <v>44806</v>
      </c>
      <c r="B24" s="16">
        <v>2022090009</v>
      </c>
      <c r="C24" s="18" t="s">
        <v>11</v>
      </c>
      <c r="D24" s="18" t="s">
        <v>44</v>
      </c>
      <c r="E24" s="17">
        <v>0</v>
      </c>
      <c r="F24" s="17">
        <v>49313.05</v>
      </c>
      <c r="G24" s="40">
        <f t="shared" si="0"/>
        <v>141314754.22</v>
      </c>
      <c r="H24" s="3"/>
      <c r="I24" s="3"/>
      <c r="J24" s="3"/>
      <c r="O24" s="8"/>
      <c r="P24" s="8"/>
      <c r="Q24" s="8"/>
    </row>
    <row r="25" spans="1:17" ht="76.5">
      <c r="A25" s="44">
        <v>44806</v>
      </c>
      <c r="B25" s="16">
        <v>2022090010</v>
      </c>
      <c r="C25" s="18" t="s">
        <v>45</v>
      </c>
      <c r="D25" s="18" t="s">
        <v>46</v>
      </c>
      <c r="E25" s="17">
        <v>0</v>
      </c>
      <c r="F25" s="17">
        <v>11280.8</v>
      </c>
      <c r="G25" s="40">
        <f t="shared" si="0"/>
        <v>141303473.42</v>
      </c>
      <c r="H25" s="3"/>
      <c r="I25" s="3"/>
      <c r="J25" s="3"/>
      <c r="O25" s="8"/>
      <c r="P25" s="8"/>
      <c r="Q25" s="8"/>
    </row>
    <row r="26" spans="1:17" ht="63.75">
      <c r="A26" s="44">
        <v>44806</v>
      </c>
      <c r="B26" s="16">
        <v>2022090011</v>
      </c>
      <c r="C26" s="18" t="s">
        <v>47</v>
      </c>
      <c r="D26" s="18" t="s">
        <v>48</v>
      </c>
      <c r="E26" s="17">
        <v>0</v>
      </c>
      <c r="F26" s="17">
        <v>238950</v>
      </c>
      <c r="G26" s="40">
        <f t="shared" si="0"/>
        <v>141064523.42</v>
      </c>
      <c r="H26" s="3"/>
      <c r="I26" s="3"/>
      <c r="J26" s="3"/>
      <c r="O26" s="8"/>
      <c r="P26" s="8"/>
      <c r="Q26" s="8"/>
    </row>
    <row r="27" spans="1:17" ht="51">
      <c r="A27" s="44">
        <v>44806</v>
      </c>
      <c r="B27" s="16">
        <v>2022090012</v>
      </c>
      <c r="C27" s="18" t="s">
        <v>49</v>
      </c>
      <c r="D27" s="18" t="s">
        <v>50</v>
      </c>
      <c r="E27" s="17">
        <v>0</v>
      </c>
      <c r="F27" s="17">
        <v>14039.64</v>
      </c>
      <c r="G27" s="40">
        <f t="shared" si="0"/>
        <v>141050483.78</v>
      </c>
      <c r="H27" s="3"/>
      <c r="I27" s="3"/>
      <c r="J27" s="3"/>
      <c r="O27" s="8"/>
      <c r="P27" s="8"/>
      <c r="Q27" s="8"/>
    </row>
    <row r="28" spans="1:17" ht="38.25">
      <c r="A28" s="44">
        <v>44809</v>
      </c>
      <c r="B28" s="16">
        <v>262</v>
      </c>
      <c r="C28" s="18" t="s">
        <v>11</v>
      </c>
      <c r="D28" s="18" t="s">
        <v>51</v>
      </c>
      <c r="E28" s="17">
        <v>50</v>
      </c>
      <c r="F28" s="17">
        <v>0</v>
      </c>
      <c r="G28" s="40">
        <f t="shared" si="0"/>
        <v>141050533.78</v>
      </c>
      <c r="H28" s="3"/>
      <c r="I28" s="3"/>
      <c r="J28" s="3"/>
      <c r="O28" s="8"/>
      <c r="P28" s="8"/>
      <c r="Q28" s="8"/>
    </row>
    <row r="29" spans="1:17" ht="38.25">
      <c r="A29" s="44">
        <v>44809</v>
      </c>
      <c r="B29" s="16">
        <v>262</v>
      </c>
      <c r="C29" s="18" t="s">
        <v>11</v>
      </c>
      <c r="D29" s="18" t="s">
        <v>51</v>
      </c>
      <c r="E29" s="17">
        <v>1710</v>
      </c>
      <c r="F29" s="17">
        <v>0</v>
      </c>
      <c r="G29" s="40">
        <f t="shared" si="0"/>
        <v>141052243.78</v>
      </c>
      <c r="H29" s="3"/>
      <c r="I29" s="3"/>
      <c r="J29" s="3"/>
      <c r="O29" s="8"/>
      <c r="P29" s="8"/>
      <c r="Q29" s="8"/>
    </row>
    <row r="30" spans="1:17" ht="51">
      <c r="A30" s="44">
        <v>44809</v>
      </c>
      <c r="B30" s="16">
        <v>2022090013</v>
      </c>
      <c r="C30" s="18" t="s">
        <v>52</v>
      </c>
      <c r="D30" s="18" t="s">
        <v>53</v>
      </c>
      <c r="E30" s="17">
        <v>0</v>
      </c>
      <c r="F30" s="17">
        <v>123776.1</v>
      </c>
      <c r="G30" s="40">
        <f t="shared" si="0"/>
        <v>140928467.68</v>
      </c>
      <c r="H30" s="3"/>
      <c r="I30" s="3"/>
      <c r="J30" s="3"/>
      <c r="O30" s="8"/>
      <c r="P30" s="8"/>
      <c r="Q30" s="8"/>
    </row>
    <row r="31" spans="1:17" ht="51">
      <c r="A31" s="44">
        <v>44810</v>
      </c>
      <c r="B31" s="16">
        <v>263</v>
      </c>
      <c r="C31" s="18" t="s">
        <v>11</v>
      </c>
      <c r="D31" s="18" t="s">
        <v>54</v>
      </c>
      <c r="E31" s="17">
        <v>9200</v>
      </c>
      <c r="F31" s="17">
        <v>0</v>
      </c>
      <c r="G31" s="40">
        <f t="shared" si="0"/>
        <v>140937667.68</v>
      </c>
      <c r="H31" s="3"/>
      <c r="I31" s="3"/>
      <c r="J31" s="3"/>
      <c r="O31" s="8"/>
      <c r="P31" s="8"/>
      <c r="Q31" s="8"/>
    </row>
    <row r="32" spans="1:17" ht="38.25">
      <c r="A32" s="44">
        <v>44810</v>
      </c>
      <c r="B32" s="16">
        <v>2022090014</v>
      </c>
      <c r="C32" s="18" t="s">
        <v>11</v>
      </c>
      <c r="D32" s="18" t="s">
        <v>55</v>
      </c>
      <c r="E32" s="17">
        <v>0</v>
      </c>
      <c r="F32" s="17">
        <v>2755.3</v>
      </c>
      <c r="G32" s="40">
        <f t="shared" si="0"/>
        <v>140934912.38</v>
      </c>
      <c r="H32" s="3"/>
      <c r="I32" s="3"/>
      <c r="J32" s="3"/>
      <c r="O32" s="8"/>
      <c r="P32" s="8"/>
      <c r="Q32" s="8"/>
    </row>
    <row r="33" spans="1:17" ht="63.75">
      <c r="A33" s="44">
        <v>44810</v>
      </c>
      <c r="B33" s="16">
        <v>2022090015</v>
      </c>
      <c r="C33" s="18" t="s">
        <v>11</v>
      </c>
      <c r="D33" s="18" t="s">
        <v>56</v>
      </c>
      <c r="E33" s="17">
        <v>0</v>
      </c>
      <c r="F33" s="17">
        <v>16608.96</v>
      </c>
      <c r="G33" s="40">
        <f t="shared" si="0"/>
        <v>140918303.42</v>
      </c>
      <c r="H33" s="3"/>
      <c r="I33" s="3"/>
      <c r="J33" s="3"/>
      <c r="O33" s="8"/>
      <c r="P33" s="8"/>
      <c r="Q33" s="8"/>
    </row>
    <row r="34" spans="1:17" ht="63.75">
      <c r="A34" s="44">
        <v>44810</v>
      </c>
      <c r="B34" s="16">
        <v>2022090016</v>
      </c>
      <c r="C34" s="18" t="s">
        <v>22</v>
      </c>
      <c r="D34" s="18" t="s">
        <v>57</v>
      </c>
      <c r="E34" s="17">
        <v>0</v>
      </c>
      <c r="F34" s="17">
        <v>16675.19</v>
      </c>
      <c r="G34" s="40">
        <f t="shared" si="0"/>
        <v>140901628.23</v>
      </c>
      <c r="H34" s="3"/>
      <c r="I34" s="3"/>
      <c r="J34" s="3"/>
      <c r="O34" s="8"/>
      <c r="P34" s="8"/>
      <c r="Q34" s="8"/>
    </row>
    <row r="35" spans="1:17" ht="89.25">
      <c r="A35" s="44">
        <v>44810</v>
      </c>
      <c r="B35" s="16">
        <v>2022090017</v>
      </c>
      <c r="C35" s="18" t="s">
        <v>22</v>
      </c>
      <c r="D35" s="18" t="s">
        <v>58</v>
      </c>
      <c r="E35" s="17">
        <v>0</v>
      </c>
      <c r="F35" s="17">
        <v>413590</v>
      </c>
      <c r="G35" s="40">
        <f t="shared" si="0"/>
        <v>140488038.23</v>
      </c>
      <c r="H35" s="3"/>
      <c r="I35" s="3"/>
      <c r="J35" s="3"/>
      <c r="O35" s="8"/>
      <c r="P35" s="8"/>
      <c r="Q35" s="8"/>
    </row>
    <row r="36" spans="1:17" ht="51">
      <c r="A36" s="44">
        <v>44810</v>
      </c>
      <c r="B36" s="16">
        <v>2022090018</v>
      </c>
      <c r="C36" s="18" t="s">
        <v>11</v>
      </c>
      <c r="D36" s="18" t="s">
        <v>59</v>
      </c>
      <c r="E36" s="17">
        <v>18342497.25</v>
      </c>
      <c r="F36" s="17">
        <v>0</v>
      </c>
      <c r="G36" s="40">
        <f t="shared" si="0"/>
        <v>158830535.48</v>
      </c>
      <c r="H36" s="3"/>
      <c r="I36" s="3"/>
      <c r="J36" s="3"/>
      <c r="O36" s="8"/>
      <c r="P36" s="8"/>
      <c r="Q36" s="8"/>
    </row>
    <row r="37" spans="1:17" ht="38.25">
      <c r="A37" s="44">
        <v>44811</v>
      </c>
      <c r="B37" s="16">
        <v>264</v>
      </c>
      <c r="C37" s="18" t="s">
        <v>11</v>
      </c>
      <c r="D37" s="18" t="s">
        <v>60</v>
      </c>
      <c r="E37" s="17">
        <v>815</v>
      </c>
      <c r="F37" s="17">
        <v>0</v>
      </c>
      <c r="G37" s="40">
        <f t="shared" si="0"/>
        <v>158831350.48</v>
      </c>
      <c r="H37" s="3"/>
      <c r="I37" s="3"/>
      <c r="J37" s="3"/>
      <c r="O37" s="8"/>
      <c r="P37" s="8"/>
      <c r="Q37" s="8"/>
    </row>
    <row r="38" spans="1:17" ht="102">
      <c r="A38" s="44">
        <v>44811</v>
      </c>
      <c r="B38" s="16">
        <v>2022090019</v>
      </c>
      <c r="C38" s="18" t="s">
        <v>22</v>
      </c>
      <c r="D38" s="18" t="s">
        <v>61</v>
      </c>
      <c r="E38" s="17">
        <v>0</v>
      </c>
      <c r="F38" s="17">
        <v>465510</v>
      </c>
      <c r="G38" s="40">
        <f t="shared" si="0"/>
        <v>158365840.48</v>
      </c>
      <c r="H38" s="3"/>
      <c r="I38" s="3"/>
      <c r="J38" s="3"/>
      <c r="O38" s="8"/>
      <c r="P38" s="8"/>
      <c r="Q38" s="8"/>
    </row>
    <row r="39" spans="1:17" ht="63.75">
      <c r="A39" s="44">
        <v>44811</v>
      </c>
      <c r="B39" s="16">
        <v>2022090020</v>
      </c>
      <c r="C39" s="18" t="s">
        <v>23</v>
      </c>
      <c r="D39" s="18" t="s">
        <v>62</v>
      </c>
      <c r="E39" s="17">
        <v>0</v>
      </c>
      <c r="F39" s="17">
        <v>121575.4</v>
      </c>
      <c r="G39" s="40">
        <f t="shared" si="0"/>
        <v>158244265.07999998</v>
      </c>
      <c r="H39" s="3"/>
      <c r="I39" s="3"/>
      <c r="J39" s="3"/>
      <c r="O39" s="8"/>
      <c r="P39" s="8"/>
      <c r="Q39" s="8"/>
    </row>
    <row r="40" spans="1:17" ht="51">
      <c r="A40" s="44">
        <v>44811</v>
      </c>
      <c r="B40" s="16">
        <v>2022090021</v>
      </c>
      <c r="C40" s="18" t="s">
        <v>24</v>
      </c>
      <c r="D40" s="18" t="s">
        <v>63</v>
      </c>
      <c r="E40" s="17">
        <v>0</v>
      </c>
      <c r="F40" s="17">
        <v>9014.99</v>
      </c>
      <c r="G40" s="40">
        <f t="shared" si="0"/>
        <v>158235250.08999997</v>
      </c>
      <c r="H40" s="3"/>
      <c r="I40" s="3"/>
      <c r="J40" s="3"/>
      <c r="O40" s="8"/>
      <c r="P40" s="8"/>
      <c r="Q40" s="8"/>
    </row>
    <row r="41" spans="1:17" ht="63.75">
      <c r="A41" s="44">
        <v>44811</v>
      </c>
      <c r="B41" s="16">
        <v>2022090022</v>
      </c>
      <c r="C41" s="18" t="s">
        <v>64</v>
      </c>
      <c r="D41" s="18" t="s">
        <v>65</v>
      </c>
      <c r="E41" s="17">
        <v>0</v>
      </c>
      <c r="F41" s="17">
        <v>9013.12</v>
      </c>
      <c r="G41" s="40">
        <f t="shared" si="0"/>
        <v>158226236.96999997</v>
      </c>
      <c r="H41" s="3"/>
      <c r="I41" s="3"/>
      <c r="J41" s="3"/>
      <c r="O41" s="8"/>
      <c r="P41" s="8"/>
      <c r="Q41" s="8"/>
    </row>
    <row r="42" spans="1:17" ht="51">
      <c r="A42" s="44">
        <v>44811</v>
      </c>
      <c r="B42" s="16">
        <v>2022090023</v>
      </c>
      <c r="C42" s="18" t="s">
        <v>66</v>
      </c>
      <c r="D42" s="18" t="s">
        <v>67</v>
      </c>
      <c r="E42" s="17">
        <v>0</v>
      </c>
      <c r="F42" s="17">
        <v>212254.86</v>
      </c>
      <c r="G42" s="40">
        <f t="shared" si="0"/>
        <v>158013982.10999995</v>
      </c>
      <c r="H42" s="3"/>
      <c r="I42" s="3"/>
      <c r="J42" s="3"/>
      <c r="O42" s="8"/>
      <c r="P42" s="8"/>
      <c r="Q42" s="8"/>
    </row>
    <row r="43" spans="1:17" ht="63.75">
      <c r="A43" s="44">
        <v>44811</v>
      </c>
      <c r="B43" s="16">
        <v>2022090024</v>
      </c>
      <c r="C43" s="18" t="s">
        <v>68</v>
      </c>
      <c r="D43" s="18" t="s">
        <v>69</v>
      </c>
      <c r="E43" s="17">
        <v>0</v>
      </c>
      <c r="F43" s="17">
        <v>29063.64</v>
      </c>
      <c r="G43" s="40">
        <f t="shared" si="0"/>
        <v>157984918.46999997</v>
      </c>
      <c r="H43" s="3"/>
      <c r="I43" s="3"/>
      <c r="J43" s="3"/>
      <c r="O43" s="8"/>
      <c r="P43" s="8"/>
      <c r="Q43" s="8"/>
    </row>
    <row r="44" spans="1:17" ht="51">
      <c r="A44" s="44">
        <v>44811</v>
      </c>
      <c r="B44" s="16">
        <v>2022090025</v>
      </c>
      <c r="C44" s="18" t="s">
        <v>70</v>
      </c>
      <c r="D44" s="18" t="s">
        <v>71</v>
      </c>
      <c r="E44" s="17">
        <v>0</v>
      </c>
      <c r="F44" s="17">
        <v>16520</v>
      </c>
      <c r="G44" s="40">
        <f t="shared" si="0"/>
        <v>157968398.46999997</v>
      </c>
      <c r="H44" s="3"/>
      <c r="I44" s="3"/>
      <c r="J44" s="3"/>
      <c r="O44" s="8"/>
      <c r="P44" s="8"/>
      <c r="Q44" s="8"/>
    </row>
    <row r="45" spans="1:17" ht="38.25">
      <c r="A45" s="44">
        <v>44812</v>
      </c>
      <c r="B45" s="16">
        <v>265</v>
      </c>
      <c r="C45" s="18" t="s">
        <v>11</v>
      </c>
      <c r="D45" s="18" t="s">
        <v>72</v>
      </c>
      <c r="E45" s="17">
        <v>3125</v>
      </c>
      <c r="F45" s="17">
        <v>0</v>
      </c>
      <c r="G45" s="40">
        <f t="shared" si="0"/>
        <v>157971523.46999997</v>
      </c>
      <c r="H45" s="3"/>
      <c r="I45" s="3"/>
      <c r="J45" s="3"/>
      <c r="O45" s="8"/>
      <c r="P45" s="8"/>
      <c r="Q45" s="8"/>
    </row>
    <row r="46" spans="1:17" ht="63.75">
      <c r="A46" s="44">
        <v>44812</v>
      </c>
      <c r="B46" s="16">
        <v>2022090026</v>
      </c>
      <c r="C46" s="18" t="s">
        <v>73</v>
      </c>
      <c r="D46" s="18" t="s">
        <v>74</v>
      </c>
      <c r="E46" s="17">
        <v>0</v>
      </c>
      <c r="F46" s="17">
        <v>1051100</v>
      </c>
      <c r="G46" s="40">
        <f t="shared" si="0"/>
        <v>156920423.46999997</v>
      </c>
      <c r="H46" s="3"/>
      <c r="I46" s="3"/>
      <c r="J46" s="3"/>
      <c r="O46" s="8"/>
      <c r="P46" s="8"/>
      <c r="Q46" s="8"/>
    </row>
    <row r="47" spans="1:17" ht="38.25">
      <c r="A47" s="44">
        <v>44813</v>
      </c>
      <c r="B47" s="16">
        <v>266</v>
      </c>
      <c r="C47" s="18" t="s">
        <v>11</v>
      </c>
      <c r="D47" s="18" t="s">
        <v>75</v>
      </c>
      <c r="E47" s="17">
        <v>2200</v>
      </c>
      <c r="F47" s="17">
        <v>0</v>
      </c>
      <c r="G47" s="40">
        <f t="shared" si="0"/>
        <v>156922623.46999997</v>
      </c>
      <c r="H47" s="3"/>
      <c r="I47" s="3"/>
      <c r="J47" s="3"/>
      <c r="O47" s="8"/>
      <c r="P47" s="8"/>
      <c r="Q47" s="8"/>
    </row>
    <row r="48" spans="1:17" ht="76.5">
      <c r="A48" s="44">
        <v>44813</v>
      </c>
      <c r="B48" s="16">
        <v>2022090027</v>
      </c>
      <c r="C48" s="18" t="s">
        <v>76</v>
      </c>
      <c r="D48" s="18" t="s">
        <v>77</v>
      </c>
      <c r="E48" s="17">
        <v>0</v>
      </c>
      <c r="F48" s="17">
        <v>1300</v>
      </c>
      <c r="G48" s="40">
        <f t="shared" si="0"/>
        <v>156921323.46999997</v>
      </c>
      <c r="H48" s="3"/>
      <c r="I48" s="3"/>
      <c r="J48" s="3"/>
      <c r="O48" s="8"/>
      <c r="P48" s="8"/>
      <c r="Q48" s="8"/>
    </row>
    <row r="49" spans="1:17" ht="63.75">
      <c r="A49" s="44">
        <v>44813</v>
      </c>
      <c r="B49" s="16">
        <v>2022090028</v>
      </c>
      <c r="C49" s="18" t="s">
        <v>78</v>
      </c>
      <c r="D49" s="18" t="s">
        <v>79</v>
      </c>
      <c r="E49" s="17">
        <v>0</v>
      </c>
      <c r="F49" s="17">
        <v>226700.57</v>
      </c>
      <c r="G49" s="40">
        <f t="shared" si="0"/>
        <v>156694622.89999998</v>
      </c>
      <c r="H49" s="3"/>
      <c r="I49" s="3"/>
      <c r="J49" s="3"/>
      <c r="O49" s="8"/>
      <c r="P49" s="8"/>
      <c r="Q49" s="8"/>
    </row>
    <row r="50" spans="1:17" ht="76.5">
      <c r="A50" s="44">
        <v>44813</v>
      </c>
      <c r="B50" s="16">
        <v>2022090029</v>
      </c>
      <c r="C50" s="18" t="s">
        <v>19</v>
      </c>
      <c r="D50" s="18" t="s">
        <v>80</v>
      </c>
      <c r="E50" s="17">
        <v>0</v>
      </c>
      <c r="F50" s="17">
        <v>882854.94</v>
      </c>
      <c r="G50" s="40">
        <f t="shared" si="0"/>
        <v>155811767.95999998</v>
      </c>
      <c r="H50" s="3"/>
      <c r="I50" s="3"/>
      <c r="J50" s="3"/>
      <c r="O50" s="8"/>
      <c r="P50" s="8"/>
      <c r="Q50" s="8"/>
    </row>
    <row r="51" spans="1:17" ht="51">
      <c r="A51" s="44">
        <v>44813</v>
      </c>
      <c r="B51" s="16">
        <v>2022090030</v>
      </c>
      <c r="C51" s="18" t="s">
        <v>11</v>
      </c>
      <c r="D51" s="18" t="s">
        <v>81</v>
      </c>
      <c r="E51" s="17">
        <v>0</v>
      </c>
      <c r="F51" s="17">
        <v>80350</v>
      </c>
      <c r="G51" s="40">
        <f t="shared" si="0"/>
        <v>155731417.95999998</v>
      </c>
      <c r="H51" s="3"/>
      <c r="I51" s="3"/>
      <c r="J51" s="3"/>
      <c r="O51" s="8"/>
      <c r="P51" s="8"/>
      <c r="Q51" s="8"/>
    </row>
    <row r="52" spans="1:17" ht="51">
      <c r="A52" s="44">
        <v>44817</v>
      </c>
      <c r="B52" s="16">
        <v>268</v>
      </c>
      <c r="C52" s="18" t="s">
        <v>11</v>
      </c>
      <c r="D52" s="18" t="s">
        <v>82</v>
      </c>
      <c r="E52" s="17">
        <v>23005</v>
      </c>
      <c r="F52" s="17">
        <v>0</v>
      </c>
      <c r="G52" s="40">
        <f t="shared" si="0"/>
        <v>155754422.95999998</v>
      </c>
      <c r="H52" s="3"/>
      <c r="I52" s="3"/>
      <c r="J52" s="3"/>
      <c r="O52" s="8"/>
      <c r="P52" s="8"/>
      <c r="Q52" s="8"/>
    </row>
    <row r="53" spans="1:17" ht="38.25">
      <c r="A53" s="44">
        <v>44818</v>
      </c>
      <c r="B53" s="16">
        <v>269</v>
      </c>
      <c r="C53" s="18" t="s">
        <v>11</v>
      </c>
      <c r="D53" s="18" t="s">
        <v>83</v>
      </c>
      <c r="E53" s="17">
        <v>19550</v>
      </c>
      <c r="F53" s="17">
        <v>0</v>
      </c>
      <c r="G53" s="40">
        <f t="shared" si="0"/>
        <v>155773972.95999998</v>
      </c>
      <c r="H53" s="3"/>
      <c r="I53" s="3"/>
      <c r="J53" s="3"/>
      <c r="O53" s="8"/>
      <c r="P53" s="8"/>
      <c r="Q53" s="8"/>
    </row>
    <row r="54" spans="1:17" ht="76.5">
      <c r="A54" s="44">
        <v>44818</v>
      </c>
      <c r="B54" s="16">
        <v>2022090031</v>
      </c>
      <c r="C54" s="18" t="s">
        <v>11</v>
      </c>
      <c r="D54" s="18" t="s">
        <v>84</v>
      </c>
      <c r="E54" s="17">
        <v>80907.25</v>
      </c>
      <c r="F54" s="17">
        <v>0</v>
      </c>
      <c r="G54" s="40">
        <f t="shared" si="0"/>
        <v>155854880.20999998</v>
      </c>
      <c r="H54" s="3"/>
      <c r="I54" s="3"/>
      <c r="J54" s="3"/>
      <c r="O54" s="8"/>
      <c r="P54" s="8"/>
      <c r="Q54" s="8"/>
    </row>
    <row r="55" spans="1:17" ht="63.75">
      <c r="A55" s="44">
        <v>44818</v>
      </c>
      <c r="B55" s="16">
        <v>2022090032</v>
      </c>
      <c r="C55" s="18" t="s">
        <v>11</v>
      </c>
      <c r="D55" s="18" t="s">
        <v>85</v>
      </c>
      <c r="E55" s="17">
        <v>65300</v>
      </c>
      <c r="F55" s="17">
        <v>0</v>
      </c>
      <c r="G55" s="40">
        <f t="shared" si="0"/>
        <v>155920180.20999998</v>
      </c>
      <c r="H55" s="3"/>
      <c r="I55" s="3"/>
      <c r="J55" s="3"/>
      <c r="O55" s="8"/>
      <c r="P55" s="8"/>
      <c r="Q55" s="8"/>
    </row>
    <row r="56" spans="1:17" ht="89.25">
      <c r="A56" s="44">
        <v>44818</v>
      </c>
      <c r="B56" s="16">
        <v>2022090033</v>
      </c>
      <c r="C56" s="18" t="s">
        <v>86</v>
      </c>
      <c r="D56" s="18" t="s">
        <v>87</v>
      </c>
      <c r="E56" s="17">
        <v>0</v>
      </c>
      <c r="F56" s="17">
        <v>1613</v>
      </c>
      <c r="G56" s="40">
        <f t="shared" si="0"/>
        <v>155918567.20999998</v>
      </c>
      <c r="H56" s="3"/>
      <c r="I56" s="3"/>
      <c r="J56" s="3"/>
      <c r="O56" s="8"/>
      <c r="P56" s="8"/>
      <c r="Q56" s="8"/>
    </row>
    <row r="57" spans="1:17" ht="63.75">
      <c r="A57" s="44">
        <v>44819</v>
      </c>
      <c r="B57" s="16">
        <v>270</v>
      </c>
      <c r="C57" s="18" t="s">
        <v>11</v>
      </c>
      <c r="D57" s="18" t="s">
        <v>88</v>
      </c>
      <c r="E57" s="17">
        <v>11150</v>
      </c>
      <c r="F57" s="17">
        <v>0</v>
      </c>
      <c r="G57" s="40">
        <f t="shared" si="0"/>
        <v>155929717.20999998</v>
      </c>
      <c r="H57" s="3"/>
      <c r="I57" s="3"/>
      <c r="J57" s="3"/>
      <c r="O57" s="8"/>
      <c r="P57" s="8"/>
      <c r="Q57" s="8"/>
    </row>
    <row r="58" spans="1:17" ht="51">
      <c r="A58" s="44">
        <v>44820</v>
      </c>
      <c r="B58" s="16">
        <v>271</v>
      </c>
      <c r="C58" s="18" t="s">
        <v>11</v>
      </c>
      <c r="D58" s="18" t="s">
        <v>89</v>
      </c>
      <c r="E58" s="17">
        <v>11100</v>
      </c>
      <c r="F58" s="17">
        <v>0</v>
      </c>
      <c r="G58" s="40">
        <f t="shared" si="0"/>
        <v>155940817.20999998</v>
      </c>
      <c r="H58" s="3"/>
      <c r="I58" s="3"/>
      <c r="J58" s="3"/>
      <c r="O58" s="8"/>
      <c r="P58" s="8"/>
      <c r="Q58" s="8"/>
    </row>
    <row r="59" spans="1:17" ht="63.75">
      <c r="A59" s="44">
        <v>44820</v>
      </c>
      <c r="B59" s="16">
        <v>2022090034</v>
      </c>
      <c r="C59" s="18" t="s">
        <v>90</v>
      </c>
      <c r="D59" s="18" t="s">
        <v>91</v>
      </c>
      <c r="E59" s="17">
        <v>0</v>
      </c>
      <c r="F59" s="17">
        <v>17419.17</v>
      </c>
      <c r="G59" s="40">
        <f t="shared" si="0"/>
        <v>155923398.04</v>
      </c>
      <c r="H59" s="3"/>
      <c r="I59" s="3"/>
      <c r="J59" s="3"/>
      <c r="O59" s="8"/>
      <c r="P59" s="8"/>
      <c r="Q59" s="8"/>
    </row>
    <row r="60" spans="1:17" ht="51">
      <c r="A60" s="44">
        <v>44820</v>
      </c>
      <c r="B60" s="16">
        <v>2022090035</v>
      </c>
      <c r="C60" s="18" t="s">
        <v>92</v>
      </c>
      <c r="D60" s="18" t="s">
        <v>93</v>
      </c>
      <c r="E60" s="17">
        <v>0</v>
      </c>
      <c r="F60" s="17">
        <v>410282.05</v>
      </c>
      <c r="G60" s="40">
        <f t="shared" si="0"/>
        <v>155513115.98999998</v>
      </c>
      <c r="H60" s="3"/>
      <c r="I60" s="3"/>
      <c r="J60" s="3"/>
      <c r="O60" s="8"/>
      <c r="P60" s="8"/>
      <c r="Q60" s="8"/>
    </row>
    <row r="61" spans="1:17" ht="76.5">
      <c r="A61" s="44">
        <v>44820</v>
      </c>
      <c r="B61" s="16">
        <v>2022090036</v>
      </c>
      <c r="C61" s="18" t="s">
        <v>92</v>
      </c>
      <c r="D61" s="18" t="s">
        <v>94</v>
      </c>
      <c r="E61" s="17">
        <v>0</v>
      </c>
      <c r="F61" s="17">
        <v>103836.55</v>
      </c>
      <c r="G61" s="40">
        <f t="shared" si="0"/>
        <v>155409279.43999997</v>
      </c>
      <c r="H61" s="3"/>
      <c r="I61" s="3"/>
      <c r="J61" s="3"/>
      <c r="O61" s="8"/>
      <c r="P61" s="8"/>
      <c r="Q61" s="8"/>
    </row>
    <row r="62" spans="1:17" ht="89.25">
      <c r="A62" s="44">
        <v>44820</v>
      </c>
      <c r="B62" s="16">
        <v>2022090037</v>
      </c>
      <c r="C62" s="18" t="s">
        <v>95</v>
      </c>
      <c r="D62" s="18" t="s">
        <v>96</v>
      </c>
      <c r="E62" s="17">
        <v>0</v>
      </c>
      <c r="F62" s="17">
        <v>1096.88</v>
      </c>
      <c r="G62" s="40">
        <f t="shared" si="0"/>
        <v>155408182.55999997</v>
      </c>
      <c r="H62" s="3"/>
      <c r="I62" s="3"/>
      <c r="J62" s="3"/>
      <c r="O62" s="8"/>
      <c r="P62" s="8"/>
      <c r="Q62" s="8"/>
    </row>
    <row r="63" spans="1:17" ht="76.5">
      <c r="A63" s="44">
        <v>44820</v>
      </c>
      <c r="B63" s="16">
        <v>2022090038</v>
      </c>
      <c r="C63" s="18" t="s">
        <v>97</v>
      </c>
      <c r="D63" s="18" t="s">
        <v>98</v>
      </c>
      <c r="E63" s="17">
        <v>0</v>
      </c>
      <c r="F63" s="17">
        <v>58800</v>
      </c>
      <c r="G63" s="40">
        <f t="shared" si="0"/>
        <v>155349382.55999997</v>
      </c>
      <c r="H63" s="3"/>
      <c r="I63" s="3"/>
      <c r="J63" s="3"/>
      <c r="O63" s="8"/>
      <c r="P63" s="8"/>
      <c r="Q63" s="8"/>
    </row>
    <row r="64" spans="1:17" ht="63.75">
      <c r="A64" s="44">
        <v>44824</v>
      </c>
      <c r="B64" s="16">
        <v>272</v>
      </c>
      <c r="C64" s="18" t="s">
        <v>11</v>
      </c>
      <c r="D64" s="18" t="s">
        <v>99</v>
      </c>
      <c r="E64" s="17">
        <v>6680</v>
      </c>
      <c r="F64" s="17">
        <v>0</v>
      </c>
      <c r="G64" s="40">
        <f t="shared" si="0"/>
        <v>155356062.55999997</v>
      </c>
      <c r="H64" s="3"/>
      <c r="I64" s="3"/>
      <c r="J64" s="3"/>
      <c r="O64" s="8"/>
      <c r="P64" s="8"/>
      <c r="Q64" s="8"/>
    </row>
    <row r="65" spans="1:17" ht="63.75">
      <c r="A65" s="44">
        <v>44824</v>
      </c>
      <c r="B65" s="16">
        <v>2022090039</v>
      </c>
      <c r="C65" s="18" t="s">
        <v>11</v>
      </c>
      <c r="D65" s="18" t="s">
        <v>100</v>
      </c>
      <c r="E65" s="17">
        <v>0</v>
      </c>
      <c r="F65" s="17">
        <v>8954781.43</v>
      </c>
      <c r="G65" s="40">
        <f t="shared" si="0"/>
        <v>146401281.12999997</v>
      </c>
      <c r="H65" s="3"/>
      <c r="I65" s="3"/>
      <c r="J65" s="3"/>
      <c r="O65" s="8"/>
      <c r="P65" s="8"/>
      <c r="Q65" s="8"/>
    </row>
    <row r="66" spans="1:17" ht="76.5">
      <c r="A66" s="44">
        <v>44824</v>
      </c>
      <c r="B66" s="16">
        <v>2022090040</v>
      </c>
      <c r="C66" s="18" t="s">
        <v>11</v>
      </c>
      <c r="D66" s="18" t="s">
        <v>101</v>
      </c>
      <c r="E66" s="17">
        <v>0</v>
      </c>
      <c r="F66" s="17">
        <v>1401739.12</v>
      </c>
      <c r="G66" s="40">
        <f t="shared" si="0"/>
        <v>144999542.00999996</v>
      </c>
      <c r="H66" s="3"/>
      <c r="I66" s="3"/>
      <c r="J66" s="3"/>
      <c r="O66" s="8"/>
      <c r="P66" s="8"/>
      <c r="Q66" s="8"/>
    </row>
    <row r="67" spans="1:17" ht="76.5">
      <c r="A67" s="44">
        <v>44824</v>
      </c>
      <c r="B67" s="16">
        <v>2022090041</v>
      </c>
      <c r="C67" s="18" t="s">
        <v>11</v>
      </c>
      <c r="D67" s="18" t="s">
        <v>102</v>
      </c>
      <c r="E67" s="17">
        <v>0</v>
      </c>
      <c r="F67" s="17">
        <v>19896.16</v>
      </c>
      <c r="G67" s="40">
        <f t="shared" si="0"/>
        <v>144979645.84999996</v>
      </c>
      <c r="H67" s="3"/>
      <c r="I67" s="3"/>
      <c r="J67" s="3"/>
      <c r="O67" s="8"/>
      <c r="P67" s="8"/>
      <c r="Q67" s="8"/>
    </row>
    <row r="68" spans="1:17" ht="76.5">
      <c r="A68" s="44">
        <v>44824</v>
      </c>
      <c r="B68" s="16">
        <v>2022090042</v>
      </c>
      <c r="C68" s="18" t="s">
        <v>11</v>
      </c>
      <c r="D68" s="18" t="s">
        <v>103</v>
      </c>
      <c r="E68" s="17">
        <v>0</v>
      </c>
      <c r="F68" s="17">
        <v>31343.65</v>
      </c>
      <c r="G68" s="40">
        <f t="shared" si="0"/>
        <v>144948302.19999996</v>
      </c>
      <c r="H68" s="3"/>
      <c r="I68" s="3"/>
      <c r="J68" s="3"/>
      <c r="O68" s="8"/>
      <c r="P68" s="8"/>
      <c r="Q68" s="8"/>
    </row>
    <row r="69" spans="1:17" ht="76.5">
      <c r="A69" s="44">
        <v>44824</v>
      </c>
      <c r="B69" s="16">
        <v>2022090043</v>
      </c>
      <c r="C69" s="18" t="s">
        <v>11</v>
      </c>
      <c r="D69" s="18" t="s">
        <v>104</v>
      </c>
      <c r="E69" s="17">
        <v>0</v>
      </c>
      <c r="F69" s="17">
        <v>103806</v>
      </c>
      <c r="G69" s="40">
        <f t="shared" si="0"/>
        <v>144844496.19999996</v>
      </c>
      <c r="H69" s="3"/>
      <c r="I69" s="3"/>
      <c r="J69" s="3"/>
      <c r="O69" s="8"/>
      <c r="P69" s="8"/>
      <c r="Q69" s="8"/>
    </row>
    <row r="70" spans="1:17" ht="63.75">
      <c r="A70" s="44">
        <v>44824</v>
      </c>
      <c r="B70" s="16">
        <v>2022090044</v>
      </c>
      <c r="C70" s="18" t="s">
        <v>11</v>
      </c>
      <c r="D70" s="18" t="s">
        <v>105</v>
      </c>
      <c r="E70" s="17">
        <v>3000</v>
      </c>
      <c r="F70" s="17">
        <v>0</v>
      </c>
      <c r="G70" s="40">
        <f t="shared" si="0"/>
        <v>144847496.19999996</v>
      </c>
      <c r="H70" s="3"/>
      <c r="I70" s="3"/>
      <c r="J70" s="3"/>
      <c r="O70" s="8"/>
      <c r="P70" s="8"/>
      <c r="Q70" s="8"/>
    </row>
    <row r="71" spans="1:17" ht="51">
      <c r="A71" s="44">
        <v>44825</v>
      </c>
      <c r="B71" s="16">
        <v>273</v>
      </c>
      <c r="C71" s="18" t="s">
        <v>11</v>
      </c>
      <c r="D71" s="18" t="s">
        <v>106</v>
      </c>
      <c r="E71" s="17">
        <v>2915</v>
      </c>
      <c r="F71" s="17">
        <v>0</v>
      </c>
      <c r="G71" s="40">
        <f t="shared" si="0"/>
        <v>144850411.19999996</v>
      </c>
      <c r="H71" s="3"/>
      <c r="I71" s="3"/>
      <c r="J71" s="3"/>
      <c r="O71" s="8"/>
      <c r="P71" s="8"/>
      <c r="Q71" s="8"/>
    </row>
    <row r="72" spans="1:17" ht="51">
      <c r="A72" s="44">
        <v>44825</v>
      </c>
      <c r="B72" s="16">
        <v>2022090045</v>
      </c>
      <c r="C72" s="18" t="s">
        <v>11</v>
      </c>
      <c r="D72" s="18" t="s">
        <v>107</v>
      </c>
      <c r="E72" s="17">
        <v>0</v>
      </c>
      <c r="F72" s="17">
        <v>517600</v>
      </c>
      <c r="G72" s="40">
        <f t="shared" si="0"/>
        <v>144332811.19999996</v>
      </c>
      <c r="H72" s="3"/>
      <c r="I72" s="3"/>
      <c r="J72" s="3"/>
      <c r="O72" s="8"/>
      <c r="P72" s="8"/>
      <c r="Q72" s="8"/>
    </row>
    <row r="73" spans="1:17" ht="63.75">
      <c r="A73" s="44">
        <v>44825</v>
      </c>
      <c r="B73" s="16">
        <v>2022090046</v>
      </c>
      <c r="C73" s="18" t="s">
        <v>18</v>
      </c>
      <c r="D73" s="18" t="s">
        <v>108</v>
      </c>
      <c r="E73" s="17">
        <v>0</v>
      </c>
      <c r="F73" s="17">
        <v>30479.4</v>
      </c>
      <c r="G73" s="40">
        <f t="shared" si="0"/>
        <v>144302331.79999995</v>
      </c>
      <c r="H73" s="3"/>
      <c r="I73" s="3"/>
      <c r="J73" s="3"/>
      <c r="O73" s="8"/>
      <c r="P73" s="8"/>
      <c r="Q73" s="8"/>
    </row>
    <row r="74" spans="1:17" ht="114.75">
      <c r="A74" s="44">
        <v>44825</v>
      </c>
      <c r="B74" s="16">
        <v>2022090047</v>
      </c>
      <c r="C74" s="18" t="s">
        <v>109</v>
      </c>
      <c r="D74" s="18" t="s">
        <v>110</v>
      </c>
      <c r="E74" s="17">
        <v>0</v>
      </c>
      <c r="F74" s="17">
        <v>8602.2</v>
      </c>
      <c r="G74" s="40">
        <f t="shared" si="0"/>
        <v>144293729.59999996</v>
      </c>
      <c r="H74" s="3"/>
      <c r="I74" s="3"/>
      <c r="J74" s="3"/>
      <c r="O74" s="8"/>
      <c r="P74" s="8"/>
      <c r="Q74" s="8"/>
    </row>
    <row r="75" spans="1:17" ht="76.5">
      <c r="A75" s="44">
        <v>44825</v>
      </c>
      <c r="B75" s="16">
        <v>2022090048</v>
      </c>
      <c r="C75" s="18" t="s">
        <v>111</v>
      </c>
      <c r="D75" s="18" t="s">
        <v>112</v>
      </c>
      <c r="E75" s="17">
        <v>0</v>
      </c>
      <c r="F75" s="17">
        <v>37760</v>
      </c>
      <c r="G75" s="40">
        <f t="shared" si="0"/>
        <v>144255969.59999996</v>
      </c>
      <c r="H75" s="3"/>
      <c r="I75" s="3"/>
      <c r="J75" s="3"/>
      <c r="O75" s="8"/>
      <c r="P75" s="8"/>
      <c r="Q75" s="8"/>
    </row>
    <row r="76" spans="1:17" ht="76.5">
      <c r="A76" s="44">
        <v>44825</v>
      </c>
      <c r="B76" s="16">
        <v>2022090049</v>
      </c>
      <c r="C76" s="18" t="s">
        <v>21</v>
      </c>
      <c r="D76" s="18" t="s">
        <v>113</v>
      </c>
      <c r="E76" s="17">
        <v>0</v>
      </c>
      <c r="F76" s="17">
        <v>61832</v>
      </c>
      <c r="G76" s="40">
        <f t="shared" si="0"/>
        <v>144194137.59999996</v>
      </c>
      <c r="H76" s="3"/>
      <c r="I76" s="3"/>
      <c r="J76" s="3"/>
      <c r="O76" s="8"/>
      <c r="P76" s="8"/>
      <c r="Q76" s="8"/>
    </row>
    <row r="77" spans="1:17" ht="63.75">
      <c r="A77" s="44">
        <v>44825</v>
      </c>
      <c r="B77" s="16">
        <v>2022090050</v>
      </c>
      <c r="C77" s="18" t="s">
        <v>114</v>
      </c>
      <c r="D77" s="18" t="s">
        <v>115</v>
      </c>
      <c r="E77" s="17">
        <v>0</v>
      </c>
      <c r="F77" s="17">
        <v>18880</v>
      </c>
      <c r="G77" s="40">
        <f t="shared" si="0"/>
        <v>144175257.59999996</v>
      </c>
      <c r="H77" s="3"/>
      <c r="I77" s="3"/>
      <c r="J77" s="3"/>
      <c r="O77" s="8"/>
      <c r="P77" s="8"/>
      <c r="Q77" s="8"/>
    </row>
    <row r="78" spans="1:17" ht="51">
      <c r="A78" s="44">
        <v>44825</v>
      </c>
      <c r="B78" s="16">
        <v>2022090051</v>
      </c>
      <c r="C78" s="18" t="s">
        <v>116</v>
      </c>
      <c r="D78" s="18" t="s">
        <v>117</v>
      </c>
      <c r="E78" s="17">
        <v>0</v>
      </c>
      <c r="F78" s="17">
        <v>3100</v>
      </c>
      <c r="G78" s="40">
        <f t="shared" si="0"/>
        <v>144172157.59999996</v>
      </c>
      <c r="H78" s="3"/>
      <c r="I78" s="3"/>
      <c r="J78" s="3"/>
      <c r="O78" s="8"/>
      <c r="P78" s="8"/>
      <c r="Q78" s="8"/>
    </row>
    <row r="79" spans="1:17" ht="63.75">
      <c r="A79" s="44">
        <v>44825</v>
      </c>
      <c r="B79" s="16">
        <v>2022090052</v>
      </c>
      <c r="C79" s="18" t="s">
        <v>118</v>
      </c>
      <c r="D79" s="18" t="s">
        <v>119</v>
      </c>
      <c r="E79" s="17">
        <v>0</v>
      </c>
      <c r="F79" s="17">
        <v>80000</v>
      </c>
      <c r="G79" s="40">
        <f t="shared" si="0"/>
        <v>144092157.59999996</v>
      </c>
      <c r="H79" s="3"/>
      <c r="I79" s="3"/>
      <c r="J79" s="3"/>
      <c r="O79" s="8"/>
      <c r="P79" s="8"/>
      <c r="Q79" s="8"/>
    </row>
    <row r="80" spans="1:17" ht="63.75">
      <c r="A80" s="44">
        <v>44825</v>
      </c>
      <c r="B80" s="16">
        <v>2022090053</v>
      </c>
      <c r="C80" s="18" t="s">
        <v>120</v>
      </c>
      <c r="D80" s="18" t="s">
        <v>121</v>
      </c>
      <c r="E80" s="17">
        <v>0</v>
      </c>
      <c r="F80" s="17">
        <v>59000</v>
      </c>
      <c r="G80" s="40">
        <f aca="true" t="shared" si="1" ref="G80:G111">+G79+E80-F80</f>
        <v>144033157.59999996</v>
      </c>
      <c r="H80" s="3"/>
      <c r="I80" s="3"/>
      <c r="J80" s="3"/>
      <c r="O80" s="8"/>
      <c r="P80" s="8"/>
      <c r="Q80" s="8"/>
    </row>
    <row r="81" spans="1:17" ht="38.25">
      <c r="A81" s="44">
        <v>44826</v>
      </c>
      <c r="B81" s="16">
        <v>274</v>
      </c>
      <c r="C81" s="18" t="s">
        <v>11</v>
      </c>
      <c r="D81" s="18" t="s">
        <v>122</v>
      </c>
      <c r="E81" s="17">
        <v>900</v>
      </c>
      <c r="F81" s="17">
        <v>0</v>
      </c>
      <c r="G81" s="40">
        <f t="shared" si="1"/>
        <v>144034057.59999996</v>
      </c>
      <c r="H81" s="3"/>
      <c r="I81" s="3"/>
      <c r="J81" s="3"/>
      <c r="O81" s="8"/>
      <c r="P81" s="8"/>
      <c r="Q81" s="8"/>
    </row>
    <row r="82" spans="1:7" ht="51">
      <c r="A82" s="44">
        <v>44826</v>
      </c>
      <c r="B82" s="16">
        <v>2022090054</v>
      </c>
      <c r="C82" s="18" t="s">
        <v>11</v>
      </c>
      <c r="D82" s="18" t="s">
        <v>123</v>
      </c>
      <c r="E82" s="17">
        <v>3092</v>
      </c>
      <c r="F82" s="17">
        <v>0</v>
      </c>
      <c r="G82" s="40">
        <f t="shared" si="1"/>
        <v>144037149.59999996</v>
      </c>
    </row>
    <row r="83" spans="1:7" ht="63.75">
      <c r="A83" s="44">
        <v>44826</v>
      </c>
      <c r="B83" s="16">
        <v>2022090055</v>
      </c>
      <c r="C83" s="18" t="s">
        <v>124</v>
      </c>
      <c r="D83" s="18" t="s">
        <v>125</v>
      </c>
      <c r="E83" s="17">
        <v>0</v>
      </c>
      <c r="F83" s="17">
        <v>7375</v>
      </c>
      <c r="G83" s="40">
        <f t="shared" si="1"/>
        <v>144029774.59999996</v>
      </c>
    </row>
    <row r="84" spans="1:7" ht="51">
      <c r="A84" s="44">
        <v>44826</v>
      </c>
      <c r="B84" s="16">
        <v>2022090056</v>
      </c>
      <c r="C84" s="18" t="s">
        <v>124</v>
      </c>
      <c r="D84" s="18" t="s">
        <v>126</v>
      </c>
      <c r="E84" s="17">
        <v>0</v>
      </c>
      <c r="F84" s="17">
        <v>1652</v>
      </c>
      <c r="G84" s="40">
        <f t="shared" si="1"/>
        <v>144028122.59999996</v>
      </c>
    </row>
    <row r="85" spans="1:7" ht="51">
      <c r="A85" s="44">
        <v>44826</v>
      </c>
      <c r="B85" s="16">
        <v>2022090057</v>
      </c>
      <c r="C85" s="18" t="s">
        <v>11</v>
      </c>
      <c r="D85" s="18" t="s">
        <v>127</v>
      </c>
      <c r="E85" s="17">
        <v>0</v>
      </c>
      <c r="F85" s="17">
        <v>94625</v>
      </c>
      <c r="G85" s="40">
        <f t="shared" si="1"/>
        <v>143933497.59999996</v>
      </c>
    </row>
    <row r="86" spans="1:7" ht="51">
      <c r="A86" s="44">
        <v>44826</v>
      </c>
      <c r="B86" s="16">
        <v>2022090058</v>
      </c>
      <c r="C86" s="18" t="s">
        <v>11</v>
      </c>
      <c r="D86" s="18" t="s">
        <v>128</v>
      </c>
      <c r="E86" s="17">
        <v>0</v>
      </c>
      <c r="F86" s="17">
        <v>30000</v>
      </c>
      <c r="G86" s="40">
        <f t="shared" si="1"/>
        <v>143903497.59999996</v>
      </c>
    </row>
    <row r="87" spans="1:7" ht="51">
      <c r="A87" s="44">
        <v>44826</v>
      </c>
      <c r="B87" s="16">
        <v>2022090059</v>
      </c>
      <c r="C87" s="18" t="s">
        <v>11</v>
      </c>
      <c r="D87" s="18" t="s">
        <v>129</v>
      </c>
      <c r="E87" s="17">
        <v>0</v>
      </c>
      <c r="F87" s="17">
        <v>10000</v>
      </c>
      <c r="G87" s="40">
        <f t="shared" si="1"/>
        <v>143893497.59999996</v>
      </c>
    </row>
    <row r="88" spans="1:7" ht="51">
      <c r="A88" s="44">
        <v>44826</v>
      </c>
      <c r="B88" s="16">
        <v>2022090060</v>
      </c>
      <c r="C88" s="18" t="s">
        <v>11</v>
      </c>
      <c r="D88" s="18" t="s">
        <v>130</v>
      </c>
      <c r="E88" s="17">
        <v>0</v>
      </c>
      <c r="F88" s="17">
        <v>392219.66</v>
      </c>
      <c r="G88" s="40">
        <f>+G87+E88-F88</f>
        <v>143501277.93999997</v>
      </c>
    </row>
    <row r="89" spans="1:7" ht="63.75">
      <c r="A89" s="44">
        <v>44827</v>
      </c>
      <c r="B89" s="16">
        <v>275</v>
      </c>
      <c r="C89" s="18" t="s">
        <v>11</v>
      </c>
      <c r="D89" s="18" t="s">
        <v>131</v>
      </c>
      <c r="E89" s="17">
        <v>10680</v>
      </c>
      <c r="F89" s="17">
        <v>0</v>
      </c>
      <c r="G89" s="40">
        <f t="shared" si="1"/>
        <v>143511957.93999997</v>
      </c>
    </row>
    <row r="90" spans="1:7" ht="63.75">
      <c r="A90" s="44">
        <v>44827</v>
      </c>
      <c r="B90" s="16">
        <v>2022090061</v>
      </c>
      <c r="C90" s="18" t="s">
        <v>11</v>
      </c>
      <c r="D90" s="18" t="s">
        <v>132</v>
      </c>
      <c r="E90" s="17">
        <v>19000</v>
      </c>
      <c r="F90" s="17">
        <v>0</v>
      </c>
      <c r="G90" s="40">
        <f t="shared" si="1"/>
        <v>143530957.93999997</v>
      </c>
    </row>
    <row r="91" spans="1:7" ht="63.75">
      <c r="A91" s="44">
        <v>44830</v>
      </c>
      <c r="B91" s="16">
        <v>276</v>
      </c>
      <c r="C91" s="18" t="s">
        <v>11</v>
      </c>
      <c r="D91" s="18" t="s">
        <v>133</v>
      </c>
      <c r="E91" s="17">
        <v>4785</v>
      </c>
      <c r="F91" s="17">
        <v>0</v>
      </c>
      <c r="G91" s="40">
        <f t="shared" si="1"/>
        <v>143535742.93999997</v>
      </c>
    </row>
    <row r="92" spans="1:7" ht="63.75">
      <c r="A92" s="44">
        <v>44830</v>
      </c>
      <c r="B92" s="16">
        <v>2022090062</v>
      </c>
      <c r="C92" s="18" t="s">
        <v>134</v>
      </c>
      <c r="D92" s="18" t="s">
        <v>135</v>
      </c>
      <c r="E92" s="17">
        <v>0</v>
      </c>
      <c r="F92" s="17">
        <v>6437.79</v>
      </c>
      <c r="G92" s="40">
        <f t="shared" si="1"/>
        <v>143529305.14999998</v>
      </c>
    </row>
    <row r="93" spans="1:7" ht="76.5">
      <c r="A93" s="44">
        <v>44830</v>
      </c>
      <c r="B93" s="16">
        <v>2022090063</v>
      </c>
      <c r="C93" s="18" t="s">
        <v>136</v>
      </c>
      <c r="D93" s="18" t="s">
        <v>137</v>
      </c>
      <c r="E93" s="17">
        <v>0</v>
      </c>
      <c r="F93" s="17">
        <v>860839.5</v>
      </c>
      <c r="G93" s="40">
        <f t="shared" si="1"/>
        <v>142668465.64999998</v>
      </c>
    </row>
    <row r="94" spans="1:7" ht="51">
      <c r="A94" s="44">
        <v>44830</v>
      </c>
      <c r="B94" s="16">
        <v>2022090064</v>
      </c>
      <c r="C94" s="18" t="s">
        <v>138</v>
      </c>
      <c r="D94" s="18" t="s">
        <v>139</v>
      </c>
      <c r="E94" s="17">
        <v>0</v>
      </c>
      <c r="F94" s="17">
        <v>149919</v>
      </c>
      <c r="G94" s="40">
        <f t="shared" si="1"/>
        <v>142518546.64999998</v>
      </c>
    </row>
    <row r="95" spans="1:7" ht="51">
      <c r="A95" s="44">
        <v>44830</v>
      </c>
      <c r="B95" s="16">
        <v>2022090065</v>
      </c>
      <c r="C95" s="18" t="s">
        <v>140</v>
      </c>
      <c r="D95" s="18" t="s">
        <v>141</v>
      </c>
      <c r="E95" s="17">
        <v>0</v>
      </c>
      <c r="F95" s="17">
        <v>611240</v>
      </c>
      <c r="G95" s="40">
        <f t="shared" si="1"/>
        <v>141907306.64999998</v>
      </c>
    </row>
    <row r="96" spans="1:7" ht="89.25">
      <c r="A96" s="44">
        <v>44830</v>
      </c>
      <c r="B96" s="16">
        <v>2022090066</v>
      </c>
      <c r="C96" s="18" t="s">
        <v>142</v>
      </c>
      <c r="D96" s="18" t="s">
        <v>143</v>
      </c>
      <c r="E96" s="17">
        <v>0</v>
      </c>
      <c r="F96" s="17">
        <v>11509.43</v>
      </c>
      <c r="G96" s="40">
        <f t="shared" si="1"/>
        <v>141895797.21999997</v>
      </c>
    </row>
    <row r="97" spans="1:7" ht="63.75">
      <c r="A97" s="44">
        <v>44830</v>
      </c>
      <c r="B97" s="16">
        <v>2022090067</v>
      </c>
      <c r="C97" s="18" t="s">
        <v>22</v>
      </c>
      <c r="D97" s="18" t="s">
        <v>144</v>
      </c>
      <c r="E97" s="17">
        <v>0</v>
      </c>
      <c r="F97" s="17">
        <v>63720</v>
      </c>
      <c r="G97" s="40">
        <f t="shared" si="1"/>
        <v>141832077.21999997</v>
      </c>
    </row>
    <row r="98" spans="1:7" ht="51">
      <c r="A98" s="44">
        <v>44831</v>
      </c>
      <c r="B98" s="16">
        <v>277</v>
      </c>
      <c r="C98" s="18" t="s">
        <v>11</v>
      </c>
      <c r="D98" s="18" t="s">
        <v>145</v>
      </c>
      <c r="E98" s="17">
        <v>7038</v>
      </c>
      <c r="F98" s="17">
        <v>0</v>
      </c>
      <c r="G98" s="40">
        <f t="shared" si="1"/>
        <v>141839115.21999997</v>
      </c>
    </row>
    <row r="99" spans="1:7" ht="51">
      <c r="A99" s="44">
        <v>44832</v>
      </c>
      <c r="B99" s="16">
        <v>278</v>
      </c>
      <c r="C99" s="18" t="s">
        <v>11</v>
      </c>
      <c r="D99" s="18" t="s">
        <v>146</v>
      </c>
      <c r="E99" s="17">
        <v>2050</v>
      </c>
      <c r="F99" s="17">
        <v>0</v>
      </c>
      <c r="G99" s="40">
        <f t="shared" si="1"/>
        <v>141841165.21999997</v>
      </c>
    </row>
    <row r="100" spans="1:7" ht="114.75">
      <c r="A100" s="44">
        <v>44832</v>
      </c>
      <c r="B100" s="16">
        <v>2022090068</v>
      </c>
      <c r="C100" s="18" t="s">
        <v>147</v>
      </c>
      <c r="D100" s="18" t="s">
        <v>148</v>
      </c>
      <c r="E100" s="17">
        <v>0</v>
      </c>
      <c r="F100" s="17">
        <v>758497.19</v>
      </c>
      <c r="G100" s="40">
        <f t="shared" si="1"/>
        <v>141082668.02999997</v>
      </c>
    </row>
    <row r="101" spans="1:7" ht="63.75">
      <c r="A101" s="44">
        <v>44832</v>
      </c>
      <c r="B101" s="16">
        <v>2022090069</v>
      </c>
      <c r="C101" s="18" t="s">
        <v>149</v>
      </c>
      <c r="D101" s="18" t="s">
        <v>150</v>
      </c>
      <c r="E101" s="17">
        <v>0</v>
      </c>
      <c r="F101" s="17">
        <v>36822.67</v>
      </c>
      <c r="G101" s="40">
        <f t="shared" si="1"/>
        <v>141045845.35999998</v>
      </c>
    </row>
    <row r="102" spans="1:7" ht="51">
      <c r="A102" s="44">
        <v>44833</v>
      </c>
      <c r="B102" s="16">
        <v>279</v>
      </c>
      <c r="C102" s="18" t="s">
        <v>11</v>
      </c>
      <c r="D102" s="18" t="s">
        <v>151</v>
      </c>
      <c r="E102" s="17">
        <v>5120</v>
      </c>
      <c r="F102" s="17">
        <v>0</v>
      </c>
      <c r="G102" s="40">
        <f t="shared" si="1"/>
        <v>141050965.35999998</v>
      </c>
    </row>
    <row r="103" spans="1:7" ht="76.5">
      <c r="A103" s="44">
        <v>44833</v>
      </c>
      <c r="B103" s="16">
        <v>2022090070</v>
      </c>
      <c r="C103" s="18" t="s">
        <v>152</v>
      </c>
      <c r="D103" s="18" t="s">
        <v>153</v>
      </c>
      <c r="E103" s="17">
        <v>0</v>
      </c>
      <c r="F103" s="17">
        <v>66874.62</v>
      </c>
      <c r="G103" s="40">
        <f t="shared" si="1"/>
        <v>140984090.73999998</v>
      </c>
    </row>
    <row r="104" spans="1:7" ht="89.25">
      <c r="A104" s="44">
        <v>44833</v>
      </c>
      <c r="B104" s="16">
        <v>2022090071</v>
      </c>
      <c r="C104" s="18" t="s">
        <v>152</v>
      </c>
      <c r="D104" s="18" t="s">
        <v>154</v>
      </c>
      <c r="E104" s="17">
        <v>0</v>
      </c>
      <c r="F104" s="17">
        <v>300000</v>
      </c>
      <c r="G104" s="40">
        <f t="shared" si="1"/>
        <v>140684090.73999998</v>
      </c>
    </row>
    <row r="105" spans="1:7" ht="102">
      <c r="A105" s="44">
        <v>44833</v>
      </c>
      <c r="B105" s="16">
        <v>2022090072</v>
      </c>
      <c r="C105" s="18" t="s">
        <v>155</v>
      </c>
      <c r="D105" s="18" t="s">
        <v>156</v>
      </c>
      <c r="E105" s="17">
        <v>0</v>
      </c>
      <c r="F105" s="17">
        <v>55071.42</v>
      </c>
      <c r="G105" s="40">
        <f t="shared" si="1"/>
        <v>140629019.32</v>
      </c>
    </row>
    <row r="106" spans="1:7" ht="63.75">
      <c r="A106" s="44">
        <v>44834</v>
      </c>
      <c r="B106" s="16">
        <v>280</v>
      </c>
      <c r="C106" s="18" t="s">
        <v>11</v>
      </c>
      <c r="D106" s="18" t="s">
        <v>157</v>
      </c>
      <c r="E106" s="17">
        <v>4800</v>
      </c>
      <c r="F106" s="17">
        <v>0</v>
      </c>
      <c r="G106" s="40">
        <f t="shared" si="1"/>
        <v>140633819.32</v>
      </c>
    </row>
    <row r="107" spans="1:7" ht="63.75">
      <c r="A107" s="44">
        <v>44834</v>
      </c>
      <c r="B107" s="16">
        <v>2022090073</v>
      </c>
      <c r="C107" s="18" t="s">
        <v>11</v>
      </c>
      <c r="D107" s="18" t="s">
        <v>158</v>
      </c>
      <c r="E107" s="17">
        <v>0</v>
      </c>
      <c r="F107" s="17">
        <v>35409.76</v>
      </c>
      <c r="G107" s="40">
        <f t="shared" si="1"/>
        <v>140598409.56</v>
      </c>
    </row>
    <row r="108" spans="1:7" ht="89.25">
      <c r="A108" s="44">
        <v>44834</v>
      </c>
      <c r="B108" s="16">
        <v>2022090074</v>
      </c>
      <c r="C108" s="18" t="s">
        <v>34</v>
      </c>
      <c r="D108" s="18" t="s">
        <v>159</v>
      </c>
      <c r="E108" s="17">
        <v>0</v>
      </c>
      <c r="F108" s="17">
        <v>11080</v>
      </c>
      <c r="G108" s="40">
        <f t="shared" si="1"/>
        <v>140587329.56</v>
      </c>
    </row>
    <row r="109" spans="1:7" ht="76.5">
      <c r="A109" s="44">
        <v>44834</v>
      </c>
      <c r="B109" s="16">
        <v>2022090075</v>
      </c>
      <c r="C109" s="18" t="s">
        <v>160</v>
      </c>
      <c r="D109" s="18" t="s">
        <v>161</v>
      </c>
      <c r="E109" s="17">
        <v>0</v>
      </c>
      <c r="F109" s="17">
        <v>3540</v>
      </c>
      <c r="G109" s="40">
        <f t="shared" si="1"/>
        <v>140583789.56</v>
      </c>
    </row>
    <row r="110" spans="1:7" ht="63.75">
      <c r="A110" s="44">
        <v>44834</v>
      </c>
      <c r="B110" s="16">
        <v>2022090076</v>
      </c>
      <c r="C110" s="18" t="s">
        <v>162</v>
      </c>
      <c r="D110" s="18" t="s">
        <v>163</v>
      </c>
      <c r="E110" s="17">
        <v>0</v>
      </c>
      <c r="F110" s="17">
        <v>304000</v>
      </c>
      <c r="G110" s="40">
        <f t="shared" si="1"/>
        <v>140279789.56</v>
      </c>
    </row>
    <row r="111" spans="1:7" ht="51">
      <c r="A111" s="44">
        <v>44834</v>
      </c>
      <c r="B111" s="16">
        <v>2022090078</v>
      </c>
      <c r="C111" s="18" t="s">
        <v>11</v>
      </c>
      <c r="D111" s="18" t="s">
        <v>164</v>
      </c>
      <c r="E111" s="17">
        <v>21334.86</v>
      </c>
      <c r="F111" s="17">
        <v>0</v>
      </c>
      <c r="G111" s="40">
        <f t="shared" si="1"/>
        <v>140301124.42000002</v>
      </c>
    </row>
    <row r="112" spans="1:7" ht="114.75">
      <c r="A112" s="44">
        <v>44834</v>
      </c>
      <c r="B112" s="16">
        <v>2022090079</v>
      </c>
      <c r="C112" s="18" t="s">
        <v>165</v>
      </c>
      <c r="D112" s="18" t="s">
        <v>166</v>
      </c>
      <c r="E112" s="17">
        <v>0</v>
      </c>
      <c r="F112" s="17">
        <v>146142.86</v>
      </c>
      <c r="G112" s="40">
        <f>+G111+E112-F112</f>
        <v>140154981.56</v>
      </c>
    </row>
    <row r="113" spans="1:7" ht="12.75">
      <c r="A113" s="46"/>
      <c r="B113" s="51"/>
      <c r="C113" s="18"/>
      <c r="D113" s="18"/>
      <c r="E113" s="17"/>
      <c r="F113" s="17"/>
      <c r="G113" s="40">
        <f>+G112+E113-F113</f>
        <v>140154981.56</v>
      </c>
    </row>
    <row r="114" spans="1:7" ht="12.75">
      <c r="A114" s="46"/>
      <c r="B114" s="29" t="s">
        <v>28</v>
      </c>
      <c r="C114" s="18"/>
      <c r="D114" s="18"/>
      <c r="E114" s="17"/>
      <c r="F114" s="17"/>
      <c r="G114" s="48">
        <v>600</v>
      </c>
    </row>
    <row r="115" spans="1:7" ht="12.75">
      <c r="A115" s="47" t="s">
        <v>0</v>
      </c>
      <c r="B115" s="28" t="s">
        <v>26</v>
      </c>
      <c r="C115" s="18"/>
      <c r="D115" s="18"/>
      <c r="E115" s="26"/>
      <c r="F115" s="26"/>
      <c r="G115" s="49"/>
    </row>
    <row r="116" spans="1:7" ht="12.75">
      <c r="A116" s="47"/>
      <c r="B116" s="16">
        <v>0</v>
      </c>
      <c r="C116" s="18"/>
      <c r="D116" s="18" t="s">
        <v>14</v>
      </c>
      <c r="E116" s="17">
        <v>0</v>
      </c>
      <c r="F116" s="17">
        <v>0</v>
      </c>
      <c r="G116" s="50">
        <v>9000</v>
      </c>
    </row>
    <row r="117" spans="1:7" ht="12.75">
      <c r="A117" s="47"/>
      <c r="B117" s="17">
        <v>0</v>
      </c>
      <c r="C117" s="18" t="s">
        <v>27</v>
      </c>
      <c r="D117" s="18"/>
      <c r="E117" s="26"/>
      <c r="F117" s="26"/>
      <c r="G117" s="50">
        <v>9000</v>
      </c>
    </row>
    <row r="118" spans="1:7" ht="12.75">
      <c r="A118" s="47" t="s">
        <v>0</v>
      </c>
      <c r="B118" s="26" t="s">
        <v>13</v>
      </c>
      <c r="C118" s="18"/>
      <c r="D118" s="18"/>
      <c r="E118" s="26"/>
      <c r="F118" s="26"/>
      <c r="G118" s="49"/>
    </row>
    <row r="119" spans="1:7" ht="12.75">
      <c r="A119" s="47"/>
      <c r="B119" s="16">
        <v>0</v>
      </c>
      <c r="C119" s="18"/>
      <c r="D119" s="18" t="s">
        <v>14</v>
      </c>
      <c r="E119" s="17">
        <v>0</v>
      </c>
      <c r="F119" s="17">
        <v>0</v>
      </c>
      <c r="G119" s="45">
        <v>80738.01</v>
      </c>
    </row>
    <row r="120" spans="1:7" ht="51">
      <c r="A120" s="38">
        <v>44827</v>
      </c>
      <c r="B120" s="16">
        <v>8</v>
      </c>
      <c r="C120" s="18" t="s">
        <v>20</v>
      </c>
      <c r="D120" s="18" t="s">
        <v>167</v>
      </c>
      <c r="E120" s="17">
        <v>0</v>
      </c>
      <c r="F120" s="17">
        <v>11194.94</v>
      </c>
      <c r="G120" s="50">
        <f>+G119+E120-F120</f>
        <v>69543.06999999999</v>
      </c>
    </row>
    <row r="121" spans="1:7" ht="63.75">
      <c r="A121" s="38">
        <v>44834</v>
      </c>
      <c r="B121" s="16"/>
      <c r="C121" s="26" t="s">
        <v>11</v>
      </c>
      <c r="D121" s="18" t="s">
        <v>168</v>
      </c>
      <c r="E121" s="17">
        <v>1175000</v>
      </c>
      <c r="F121" s="17">
        <v>0</v>
      </c>
      <c r="G121" s="48">
        <f>+G120+E121-F121</f>
        <v>1244543.07</v>
      </c>
    </row>
    <row r="122" spans="1:7" ht="12.75">
      <c r="A122" s="44"/>
      <c r="B122" s="16"/>
      <c r="C122" s="52"/>
      <c r="D122" s="18"/>
      <c r="E122" s="52"/>
      <c r="F122" s="51"/>
      <c r="G122" s="56"/>
    </row>
    <row r="123" spans="1:7" ht="12.75">
      <c r="A123" s="44"/>
      <c r="B123" s="16"/>
      <c r="C123" s="18"/>
      <c r="D123" s="18"/>
      <c r="E123" s="52"/>
      <c r="F123" s="51"/>
      <c r="G123" s="56"/>
    </row>
    <row r="124" spans="1:7" ht="13.5">
      <c r="A124" s="57"/>
      <c r="B124" s="53"/>
      <c r="C124" s="53"/>
      <c r="D124" s="54" t="s">
        <v>12</v>
      </c>
      <c r="E124" s="52"/>
      <c r="F124" s="51"/>
      <c r="G124" s="56">
        <f>+G113+G114+G116+G121</f>
        <v>141409124.63</v>
      </c>
    </row>
    <row r="125" spans="1:7" ht="13.5">
      <c r="A125" s="57"/>
      <c r="B125" s="53"/>
      <c r="C125" s="53"/>
      <c r="D125" s="54"/>
      <c r="E125" s="55"/>
      <c r="F125" s="55"/>
      <c r="G125" s="56"/>
    </row>
    <row r="126" spans="1:7" ht="13.5">
      <c r="A126" s="21"/>
      <c r="B126" s="22"/>
      <c r="C126" s="22"/>
      <c r="D126" s="23"/>
      <c r="E126" s="24"/>
      <c r="F126" s="24"/>
      <c r="G126" s="25"/>
    </row>
    <row r="127" spans="1:7" ht="15">
      <c r="A127" s="13"/>
      <c r="B127" s="9"/>
      <c r="C127" s="5"/>
      <c r="D127" s="6" t="s">
        <v>15</v>
      </c>
      <c r="E127" s="10"/>
      <c r="F127" s="11"/>
      <c r="G127" s="12"/>
    </row>
    <row r="128" spans="1:4" ht="12.75">
      <c r="A128" s="13"/>
      <c r="B128" s="1"/>
      <c r="C128" s="1"/>
      <c r="D128" s="1"/>
    </row>
    <row r="131" ht="12.75"/>
    <row r="132" ht="12.75"/>
    <row r="133" ht="12.75"/>
    <row r="134" ht="12.75"/>
    <row r="135" ht="12.75"/>
    <row r="136" ht="15">
      <c r="B136" s="14" t="s">
        <v>16</v>
      </c>
    </row>
    <row r="137" ht="12.75">
      <c r="B137" s="15" t="s">
        <v>17</v>
      </c>
    </row>
  </sheetData>
  <sheetProtection/>
  <mergeCells count="6">
    <mergeCell ref="A8:G8"/>
    <mergeCell ref="A9:G9"/>
    <mergeCell ref="A10:D10"/>
    <mergeCell ref="E10:G10"/>
    <mergeCell ref="A11:B11"/>
    <mergeCell ref="E11:F11"/>
  </mergeCells>
  <printOptions/>
  <pageMargins left="0.7" right="0.7" top="0.75" bottom="0.75" header="0.3" footer="0.3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Ciriaco Garcia</cp:lastModifiedBy>
  <cp:lastPrinted>2022-10-10T17:13:34Z</cp:lastPrinted>
  <dcterms:created xsi:type="dcterms:W3CDTF">2022-09-05T17:42:23Z</dcterms:created>
  <dcterms:modified xsi:type="dcterms:W3CDTF">2022-10-10T17:15:58Z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01C2D35AF44DC8546069FCCFAB82437E8AE85364339A3FD7B8457322ABA5F93C19AE1510F54DDC058B541E4AA986E19A4E0E3C085511CF837F59F5C22A1C081DEADD6FFA8A5A5D4BB6495E846168AEF0F441A3A1A5FC0E32548D4AADCF4BBF072EACF58CEDBA310C70132E4FD3E2FDE4E54292429BFD893644DC46909888F44</vt:lpwstr>
  </property>
  <property fmtid="{D5CDD505-2E9C-101B-9397-08002B2CF9AE}" pid="3" name="Business Objects Context Information1">
    <vt:lpwstr>C4949974772710816B3135DB34264D5D4F50D9C998EE00C07327A28898C1F9CA5530FBF4324D1AD94042F434463F2C71BBAB109613B4AAD2F27E47C8C2215A9EABD43EEA99EF3C1375B1116D9654D0A761248CA98224AE41B700151411CB75F9F47BA9B5CB7E252B08D16DC25F304D6A5644A8BFD64ABB1EF5BD10646EC97C7</vt:lpwstr>
  </property>
  <property fmtid="{D5CDD505-2E9C-101B-9397-08002B2CF9AE}" pid="4" name="Business Objects Context Information2">
    <vt:lpwstr>7446E8A7CFF9E74CAD06760F5A1BD132C949C723C294B0F484A5551EB934679CF6125EB41AB205A3D6EEE6EBBDED7913F90BCB195A6EE58C8F40376DD0DF1C7A1E32400165F976EF2FEB80A1F34BFAC1850DBC76B354AA6FEFDBBC0EBCACE6994732608B582A1BADB9006D652E9FA6EAFD0226B466F37C519FA1716C39F13FE</vt:lpwstr>
  </property>
  <property fmtid="{D5CDD505-2E9C-101B-9397-08002B2CF9AE}" pid="5" name="Business Objects Context Information3">
    <vt:lpwstr>55B19EB2D187BAC29863A67CEFAD8FCB13BC8109A211A9C6F03A8505CC11F1B3DBC0C09F1965F8EF08E4E66530C1E2E42E78C1F661E055D1659413B0418A06B6B8373C50161C64B5A0FC654AE8829962C01632456E2C4FAEBC891252B2DE2AABACFD9E53F088CF896D37EB135215D11E780BBF1E7664F4103F65AC035F83199</vt:lpwstr>
  </property>
  <property fmtid="{D5CDD505-2E9C-101B-9397-08002B2CF9AE}" pid="6" name="Business Objects Context Information4">
    <vt:lpwstr>1B2A9A8C0383C448A78D4B7350F2ACA2D02801720F0465E4001C031724EAD8E8452CDC98DD224118B78A226F7983E77396D2F68CA29A2C0F9BAE29DE0D6BB274CE99769621460894D44432D17E080EF57DD41DB032E8DF9DA02794A7E99660FEC49F6C86CB659FD67DABF13EA830320A3DD5299C1B40CBA8EA12644283B9DD9</vt:lpwstr>
  </property>
  <property fmtid="{D5CDD505-2E9C-101B-9397-08002B2CF9AE}" pid="7" name="Business Objects Context Information5">
    <vt:lpwstr>A0B44A456053326E0775961CF3DF6AA61068147F95C4752B07583CA4120EDB6018B2A9E45438CDD00EA7231C39B902987FCC732BA2CA4568D9050C4BCD6ED3569434A7C5D6E4A8175A8C2F70C42D89AF12B50A5B17918FC0B7585962C2CBD42CBE10C5521AB70360B118A8DCB21F343CB275479C1559CDF4A7B315AB114DDF9</vt:lpwstr>
  </property>
  <property fmtid="{D5CDD505-2E9C-101B-9397-08002B2CF9AE}" pid="8" name="Business Objects Context Information6">
    <vt:lpwstr>1A6E9646821350AED8ACF9A5B1ED2E6479516B872D2248E1FCC8A41C0331B33866447904929D50D52164373375B5A9F5E5B8A7DCD934BCD9C72133433161C060235DA3D9745BA2A798966352A881963A5C0869E87E53E82A521965D65C3960E27C1CBAE7E0872691259F0E4F4FE2A7E8284D3A97B9CAB385C436A10603A1EE1</vt:lpwstr>
  </property>
  <property fmtid="{D5CDD505-2E9C-101B-9397-08002B2CF9AE}" pid="9" name="Business Objects Context Information7">
    <vt:lpwstr>B3D3DAF9B229E552E15332FB4E7B9E51DA4313481A1B81547EA4E0B1946FC5ADEA8AAF975</vt:lpwstr>
  </property>
</Properties>
</file>