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INFORMACIÓN OAI 2022\"/>
    </mc:Choice>
  </mc:AlternateContent>
  <xr:revisionPtr revIDLastSave="0" documentId="13_ncr:1_{E6A5C90C-C0CF-45BD-8B4B-011D0AFAA4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4" i="1"/>
  <c r="G55" i="1"/>
  <c r="G51" i="1"/>
  <c r="G52" i="1" s="1"/>
  <c r="E53" i="1"/>
  <c r="F53" i="1"/>
  <c r="G53" i="1" l="1"/>
  <c r="G16" i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l="1"/>
  <c r="G47" i="1" s="1"/>
</calcChain>
</file>

<file path=xl/sharedStrings.xml><?xml version="1.0" encoding="utf-8"?>
<sst xmlns="http://schemas.openxmlformats.org/spreadsheetml/2006/main" count="93" uniqueCount="67">
  <si>
    <t>RELACION DE INGRESOS Y EGRESOS</t>
  </si>
  <si>
    <t>Cuenta Bancaria No: 111012 CUENTA UNICA DEL TESORO</t>
  </si>
  <si>
    <t xml:space="preserve">Balance Inicial: </t>
  </si>
  <si>
    <t>Fecha</t>
  </si>
  <si>
    <t>No. Ck/Transf.</t>
  </si>
  <si>
    <t>NOMBRE</t>
  </si>
  <si>
    <t>Descripción</t>
  </si>
  <si>
    <t>Debito</t>
  </si>
  <si>
    <t>Crédito</t>
  </si>
  <si>
    <t>ARCHIVO GENERAL DE LA  NACIÓN</t>
  </si>
  <si>
    <t xml:space="preserve">BALANCE FINAL </t>
  </si>
  <si>
    <t>PREPARADO POR :</t>
  </si>
  <si>
    <t>AUTORIZADO POR:</t>
  </si>
  <si>
    <t>Enc de Contabilidad</t>
  </si>
  <si>
    <t xml:space="preserve"> </t>
  </si>
  <si>
    <t>BALANCE INICIAL</t>
  </si>
  <si>
    <t>FECHA</t>
  </si>
  <si>
    <t>DOCUMENTO</t>
  </si>
  <si>
    <t>BENEFICIARIO</t>
  </si>
  <si>
    <t>CONCEPTO</t>
  </si>
  <si>
    <t>DEBITOS</t>
  </si>
  <si>
    <t>CREDITOS</t>
  </si>
  <si>
    <t xml:space="preserve">VALOR $ </t>
  </si>
  <si>
    <t>ARCHIVO GENERAL DE LA NACIÓN</t>
  </si>
  <si>
    <t>CUENTA</t>
  </si>
  <si>
    <t>111014</t>
  </si>
  <si>
    <t>BANCO DE RESERVAS FONDO REPONIBLE</t>
  </si>
  <si>
    <t>INSTITUTO NACIONAL DE AGUAS POTABLES Y ALCANTARILLADOS</t>
  </si>
  <si>
    <t>Del 01 al 31 DEL MES DE ENERO DE   2022</t>
  </si>
  <si>
    <t>PARA REGISTRAR INGRESOS POR PAGO PARTICIPACIÓN EN CURSO INTRODUCCIÓN A LA ARCHIVISTICA DEL MINISTERIO DE ECONOMIA Y PLANIFICACIÓN</t>
  </si>
  <si>
    <t>PARA REGISTRAR INGRESOS POR FOTOCOPIAS, EMISIÓN DE CERTIFICACIONES Y VENTA DE LIBROS. RECIBOS DESDE 38838 HASTA 38840.</t>
  </si>
  <si>
    <t>PARA REGISTRAR INGRESOS POR GASTOS Y PAGO DE NOMINAS DE DICIEMBRE 2021</t>
  </si>
  <si>
    <t>PARA REGISTRAR INGRESOS POR VENTA DE LIBRO. RECIBO 38842.</t>
  </si>
  <si>
    <t>PARA REGISTRAR INGRESOS POR EMISIÓN DE CERTIFICACIONES Y VENTA DE LIBROS. RECIBOS DESDE 38841 HASTA 38844.</t>
  </si>
  <si>
    <t>PARA REGISTRAR INGRESOS POR PAGO DE FACTURA NCF 213 DEL MINISTERIO DE INDUSTRIA Y COMERCIO</t>
  </si>
  <si>
    <t>PARA REGISTRAR INGRESOS POR FOTOCOPIAS Y COPIA DE IMAGENES DE DVD. RECIBOS DESDE 38845 HASTA 38847.</t>
  </si>
  <si>
    <t>PARA REGISTRAR INGRESOS POR COPIAS, VENTA DE LIBROS Y EMISIÓN DE CERTIFICACIÓN. RECIBOS DESDE 38848 HASTA 38850.</t>
  </si>
  <si>
    <t>PARA REGISTRAR INGRESOS POR FOTOCOPIAS Y EMISIÓN DE CERTIFICACION. RECIBOS DESDE 38851 Y 38851.</t>
  </si>
  <si>
    <t>PARA REGISTRAR INGRESOS POR EMISIÓN DE CERTIFICACIONES Y COPIA DE IMAGENES EN DVD. RECIBOS DESDE 38853 HASTA 38855.</t>
  </si>
  <si>
    <t>PARA REGISTRAR INGRESOS POR EMISIÓN DE CERTIFICACIONES Y VENTA DE LIBROS. RECIBOS DESDE 38856 HASTA 38860.</t>
  </si>
  <si>
    <t>PARA REGISTRAR INGRESOS POR VENTA DE LIBRO. RECIBO 38861.</t>
  </si>
  <si>
    <t>PARA REGISTRAR INGRESOS POR VENTA DE LIBROS Y FOTOCOPIAS. RECIBOS DESDE 38862 Y 38863.</t>
  </si>
  <si>
    <t>COMPAÑIA DOMINICANA DE TELEFÓNOS, C. POR A.</t>
  </si>
  <si>
    <t>PARA REGISTRAR PAGO POR SEVICIOS TELEFÓNICOS BIRINDADOS A ESTA INSTITUCIÓN, CORREPONDIENTE AL MES DE DICIEMBRE 2021, SEGÚN LIBRAMIENTO 14-1</t>
  </si>
  <si>
    <t>EDESUR DOMINICANA, SA</t>
  </si>
  <si>
    <t>PAPA REGISTRAR  PAGO POR SERVICIOS DE ENERGÍA ELÉCTICA BRINDADA A ESTA INSTITUCIÓN, SAN JUAN Y HAINA, CORRESPONDIENTES AL MES DE DICIEMBRE 2021, SEGÚN LIBRAMIENTO 15-1</t>
  </si>
  <si>
    <t>CORPORACIÓN DE ACUEDUCTO Y ALCANTARILLADO DE SANTO DOMINGO</t>
  </si>
  <si>
    <t>PARA REGISTRAR PAGO POR SERVICIOS DE ALCANTARILLADOS BRINDADOS A ESTA INSTITUCIÓN, CORRESPONDIENTES AL MES DE ENERO 2022, SEGÚN LIBRAMIENTO 17-1</t>
  </si>
  <si>
    <t>PARA REGISTARAR  PAGO POR SERVICIOS DE ACUEDUCTOS BRINDADOS A LOS ARCHIVOS REGIONALES DE SAN JUAN Y HAINA, CORRESPONDIEMTE AL MES DE ENERO 2021, SEGÚN LIBRAMIENTO 18-1</t>
  </si>
  <si>
    <t>PARA REGISTRAR PAGO SUELDO PERSONAL TEMPORAL DEL MES DE ENERO 2022, SEGÚN LIBRAMIENTO 21-1</t>
  </si>
  <si>
    <t>PARA REGISTRAR PAGO SUELDO PERSONAL EN PERIODO PROBATORIO INGRESO A CARRERA  DEL MES DE ENERO 2022, SEGÚN LIBRAMIENTO 23-1</t>
  </si>
  <si>
    <t>PARA REGISTRAR PAGO SUELDO PERSONAL EN TRAMITE DE PENSION  DEL MES DE ENERO 2022, SEGÚN LIBRAMIENTO 25-1</t>
  </si>
  <si>
    <t>PARA REGISTRAR INGRESOS EMISIÓN DE CERTIFICACIONES. RECIBOS 38864 Y 38865.</t>
  </si>
  <si>
    <t>PARA REGISTRAR PAGO SUELDO PERSONAL FIJO DEL MES DE ENERO 2022, SEGÚN LIBRAMIENTO 27-1</t>
  </si>
  <si>
    <t>PARA REGISTRAR PAGO SUELDO PERSONAL DE CARACTER EVENTUAL  DEL MES DE ENERO 2022, SEGÚN LIBRAMIENTO 29-1</t>
  </si>
  <si>
    <t>PARA REGISTRAR PAGO SUELDO PERSONAL FIJO EN CARGOS DE CARRERA  DEL MES DE ENERO 2022, SEGÚN LIBRAMIENTO 32-1</t>
  </si>
  <si>
    <t>EDENORTE DOMINICANA S. A.</t>
  </si>
  <si>
    <t>PARA REGISTRAR PADO POR ENERGIA ELÉCTRICA BRINDADOS AL ARCHIVO REGIONAL SANTIAGO, CORRESPONDIENTE AL MES DE DICIEMBRE2021, SEGÚN LIBRAMIENTO 16-1</t>
  </si>
  <si>
    <t>PARA REGISTRAR INGRESOS POR COPIAS Y EMISIÓN DE CERTIFICACIÓN. RECIBOS DESDE 38866 HASTA 38869.</t>
  </si>
  <si>
    <t>PARA REGISTRAR INGRESOS POR EMISIÓN DE CERTIFICACIONES. RECIBOS 38870 Y 38871.</t>
  </si>
  <si>
    <t>PARA REGISTRAR INGRESOSS POR DESCUENTOS ESPECIAL DE NOMINAS CORRESPONDIENTE A ENERO 2022, SEGÚN DOCUMENTO 3-1</t>
  </si>
  <si>
    <t>PARA REGISTRAR INGRESOS POR DEVOLUCIÓN DE FONDOS, POR SUCIDIOS DE MATERNIDAD Y ENFERMEDAD, SEGÚN ANEXO</t>
  </si>
  <si>
    <t>WINDTELECOM, S. A.</t>
  </si>
  <si>
    <t>PARA REGISTRAR PAGO POR SERVICIOS BRINDADOS A ESTS INSTITUCIÓN, CORRESPONDIENTE AL MES DE ENERO 2022, SEGÚN LIBRAMIENTO 50-1</t>
  </si>
  <si>
    <t>PARA REGISTRAR INGRESOS POR FOTOCOPIAS Y EMISIÓN DE CERTIFICACIONES. RECIBOS DESDE 38872 HASTA 38875.</t>
  </si>
  <si>
    <t>PARA REGISTRAR INGRESOS POR CURSO INT. ARCHIVISTICA, EMISIÓN DE CERTIFICACIÓN Y VENTA DE LIBROS. RECIBOS DESDE 38876 HASTA 38879.</t>
  </si>
  <si>
    <t>FONDO FIJO AREA FOTOCOPIADORA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</si>
</sst>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########0"/>
    <numFmt numFmtId="166" formatCode="###,###,##0.00"/>
    <numFmt numFmtId="167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4"/>
      <color rgb="FF000000"/>
      <name val="Times New Roman"/>
      <family val="1"/>
    </font>
    <font>
      <b/>
      <sz val="11"/>
      <name val="Arial"/>
      <family val="2"/>
    </font>
    <font>
      <b/>
      <sz val="11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Courier New"/>
      <family val="3"/>
    </font>
    <font>
      <b/>
      <sz val="10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13" fillId="0" borderId="0"/>
    <xf numFmtId="43" fontId="16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1" applyFill="1" applyBorder="1" applyAlignment="1">
      <alignment horizontal="left" vertical="top"/>
    </xf>
    <xf numFmtId="0" fontId="1" fillId="0" borderId="0" xfId="1" applyFill="1" applyBorder="1" applyAlignment="1">
      <alignment horizontal="left" vertical="top" wrapText="1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Fill="1" applyBorder="1" applyAlignment="1">
      <alignment horizontal="left"/>
    </xf>
    <xf numFmtId="0" fontId="9" fillId="0" borderId="0" xfId="1" applyFont="1" applyAlignment="1">
      <alignment vertical="center" wrapText="1"/>
    </xf>
    <xf numFmtId="0" fontId="4" fillId="0" borderId="0" xfId="1" applyFont="1" applyFill="1" applyBorder="1" applyAlignment="1">
      <alignment horizontal="left" wrapText="1"/>
    </xf>
    <xf numFmtId="0" fontId="6" fillId="0" borderId="0" xfId="1" applyFont="1" applyAlignment="1">
      <alignment vertical="center"/>
    </xf>
    <xf numFmtId="0" fontId="4" fillId="0" borderId="0" xfId="1" applyFont="1" applyFill="1" applyBorder="1" applyAlignment="1">
      <alignment vertical="center"/>
    </xf>
    <xf numFmtId="164" fontId="10" fillId="0" borderId="0" xfId="2" applyFont="1" applyFill="1" applyBorder="1" applyAlignment="1">
      <alignment horizontal="right" vertical="top" wrapText="1"/>
    </xf>
    <xf numFmtId="0" fontId="1" fillId="0" borderId="0" xfId="1" applyFill="1" applyBorder="1" applyAlignment="1">
      <alignment vertical="top" wrapText="1"/>
    </xf>
    <xf numFmtId="0" fontId="7" fillId="3" borderId="3" xfId="1" applyFont="1" applyFill="1" applyBorder="1" applyAlignment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14" fontId="14" fillId="0" borderId="0" xfId="1" applyNumberFormat="1" applyFont="1" applyFill="1" applyBorder="1" applyAlignment="1" applyProtection="1">
      <alignment horizontal="left" vertical="top"/>
    </xf>
    <xf numFmtId="165" fontId="14" fillId="0" borderId="0" xfId="1" applyNumberFormat="1" applyFont="1" applyFill="1" applyBorder="1" applyAlignment="1" applyProtection="1">
      <alignment horizontal="left" vertical="top"/>
    </xf>
    <xf numFmtId="167" fontId="10" fillId="0" borderId="0" xfId="2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top"/>
    </xf>
    <xf numFmtId="0" fontId="0" fillId="0" borderId="0" xfId="0" applyAlignment="1">
      <alignment wrapText="1"/>
    </xf>
    <xf numFmtId="43" fontId="12" fillId="3" borderId="5" xfId="4" applyFont="1" applyFill="1" applyBorder="1" applyAlignment="1">
      <alignment horizontal="right" vertical="center" wrapText="1"/>
    </xf>
    <xf numFmtId="43" fontId="11" fillId="0" borderId="0" xfId="4" applyFont="1" applyFill="1" applyBorder="1" applyAlignment="1">
      <alignment horizontal="right" vertical="center" shrinkToFit="1"/>
    </xf>
    <xf numFmtId="43" fontId="1" fillId="0" borderId="0" xfId="4" applyFont="1" applyFill="1" applyBorder="1" applyAlignment="1">
      <alignment horizontal="left" vertical="top"/>
    </xf>
    <xf numFmtId="43" fontId="0" fillId="0" borderId="0" xfId="4" applyFont="1"/>
    <xf numFmtId="0" fontId="3" fillId="0" borderId="0" xfId="1" applyNumberFormat="1" applyFont="1" applyFill="1" applyBorder="1" applyAlignment="1" applyProtection="1">
      <alignment horizontal="left" vertical="center" wrapText="1"/>
    </xf>
    <xf numFmtId="43" fontId="15" fillId="0" borderId="0" xfId="4" applyFont="1" applyFill="1" applyBorder="1" applyAlignment="1">
      <alignment horizontal="right" vertical="center" shrinkToFit="1"/>
    </xf>
    <xf numFmtId="0" fontId="9" fillId="3" borderId="1" xfId="1" applyFont="1" applyFill="1" applyBorder="1" applyAlignment="1">
      <alignment horizontal="center" vertical="center" wrapText="1"/>
    </xf>
    <xf numFmtId="43" fontId="9" fillId="3" borderId="2" xfId="4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18" fillId="0" borderId="3" xfId="0" applyNumberFormat="1" applyFont="1" applyFill="1" applyBorder="1" applyAlignment="1" applyProtection="1"/>
    <xf numFmtId="0" fontId="5" fillId="2" borderId="0" xfId="1" applyFont="1" applyFill="1" applyBorder="1" applyAlignment="1">
      <alignment horizontal="center" vertical="center"/>
    </xf>
    <xf numFmtId="0" fontId="0" fillId="0" borderId="0" xfId="0" applyNumberFormat="1" applyBorder="1"/>
    <xf numFmtId="0" fontId="19" fillId="0" borderId="7" xfId="0" applyNumberFormat="1" applyFont="1" applyFill="1" applyBorder="1" applyAlignment="1" applyProtection="1">
      <alignment horizontal="left"/>
    </xf>
    <xf numFmtId="0" fontId="19" fillId="0" borderId="7" xfId="0" applyNumberFormat="1" applyFont="1" applyFill="1" applyBorder="1" applyAlignment="1" applyProtection="1">
      <alignment horizontal="left" wrapText="1"/>
    </xf>
    <xf numFmtId="0" fontId="19" fillId="0" borderId="9" xfId="0" applyNumberFormat="1" applyFont="1" applyFill="1" applyBorder="1" applyAlignment="1" applyProtection="1">
      <alignment horizontal="left"/>
    </xf>
    <xf numFmtId="0" fontId="0" fillId="0" borderId="0" xfId="0" applyAlignment="1">
      <alignment vertical="top"/>
    </xf>
    <xf numFmtId="0" fontId="0" fillId="0" borderId="3" xfId="0" applyBorder="1" applyAlignment="1">
      <alignment vertical="top"/>
    </xf>
    <xf numFmtId="0" fontId="7" fillId="3" borderId="3" xfId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43" fontId="20" fillId="0" borderId="9" xfId="4" applyFont="1" applyBorder="1"/>
    <xf numFmtId="14" fontId="5" fillId="2" borderId="0" xfId="1" applyNumberFormat="1" applyFont="1" applyFill="1" applyBorder="1" applyAlignment="1">
      <alignment horizontal="center" vertical="center"/>
    </xf>
    <xf numFmtId="14" fontId="19" fillId="0" borderId="6" xfId="0" applyNumberFormat="1" applyFont="1" applyFill="1" applyBorder="1" applyAlignment="1" applyProtection="1">
      <alignment horizontal="left"/>
    </xf>
    <xf numFmtId="14" fontId="9" fillId="3" borderId="8" xfId="1" applyNumberFormat="1" applyFont="1" applyFill="1" applyBorder="1" applyAlignment="1">
      <alignment horizontal="center" vertical="center" wrapText="1"/>
    </xf>
    <xf numFmtId="14" fontId="2" fillId="0" borderId="0" xfId="1" applyNumberFormat="1" applyFont="1" applyFill="1" applyBorder="1" applyAlignment="1">
      <alignment horizontal="left" vertical="top" shrinkToFit="1"/>
    </xf>
    <xf numFmtId="14" fontId="0" fillId="0" borderId="0" xfId="0" applyNumberFormat="1"/>
    <xf numFmtId="14" fontId="1" fillId="0" borderId="0" xfId="1" applyNumberFormat="1" applyFill="1" applyBorder="1" applyAlignment="1">
      <alignment horizontal="left" vertical="top"/>
    </xf>
    <xf numFmtId="0" fontId="5" fillId="2" borderId="0" xfId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 applyProtection="1">
      <alignment wrapText="1"/>
    </xf>
    <xf numFmtId="4" fontId="22" fillId="0" borderId="0" xfId="0" applyNumberFormat="1" applyFont="1" applyAlignment="1">
      <alignment horizontal="right" vertical="top"/>
    </xf>
    <xf numFmtId="1" fontId="0" fillId="0" borderId="3" xfId="0" applyNumberFormat="1" applyBorder="1" applyAlignment="1">
      <alignment vertical="top"/>
    </xf>
    <xf numFmtId="4" fontId="22" fillId="0" borderId="0" xfId="0" applyNumberFormat="1" applyFont="1" applyAlignment="1">
      <alignment vertical="top"/>
    </xf>
    <xf numFmtId="1" fontId="22" fillId="0" borderId="3" xfId="0" applyNumberFormat="1" applyFont="1" applyBorder="1" applyAlignment="1">
      <alignment horizontal="left" vertical="top"/>
    </xf>
    <xf numFmtId="0" fontId="22" fillId="0" borderId="3" xfId="0" applyFont="1" applyBorder="1" applyAlignment="1">
      <alignment horizontal="left" vertical="top" wrapText="1"/>
    </xf>
    <xf numFmtId="0" fontId="23" fillId="0" borderId="3" xfId="0" applyFont="1" applyBorder="1" applyAlignment="1">
      <alignment vertical="top" wrapText="1" readingOrder="1"/>
    </xf>
    <xf numFmtId="4" fontId="22" fillId="0" borderId="3" xfId="0" applyNumberFormat="1" applyFont="1" applyBorder="1" applyAlignment="1">
      <alignment horizontal="right" vertical="top"/>
    </xf>
    <xf numFmtId="0" fontId="0" fillId="0" borderId="3" xfId="0" applyBorder="1" applyAlignment="1">
      <alignment vertical="top" wrapText="1"/>
    </xf>
    <xf numFmtId="4" fontId="0" fillId="0" borderId="3" xfId="0" applyNumberFormat="1" applyBorder="1" applyAlignment="1">
      <alignment vertical="top"/>
    </xf>
    <xf numFmtId="39" fontId="0" fillId="0" borderId="0" xfId="0" applyNumberFormat="1" applyAlignment="1">
      <alignment vertical="top"/>
    </xf>
    <xf numFmtId="43" fontId="0" fillId="0" borderId="0" xfId="0" applyNumberFormat="1" applyAlignment="1">
      <alignment vertical="top"/>
    </xf>
    <xf numFmtId="1" fontId="0" fillId="0" borderId="3" xfId="0" applyNumberFormat="1" applyBorder="1" applyAlignment="1">
      <alignment vertical="top" wrapText="1"/>
    </xf>
    <xf numFmtId="4" fontId="0" fillId="0" borderId="3" xfId="0" applyNumberFormat="1" applyBorder="1" applyAlignment="1">
      <alignment vertical="top" wrapText="1"/>
    </xf>
    <xf numFmtId="165" fontId="14" fillId="0" borderId="3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center" wrapText="1"/>
    </xf>
    <xf numFmtId="0" fontId="9" fillId="0" borderId="3" xfId="1" applyNumberFormat="1" applyFont="1" applyFill="1" applyBorder="1" applyAlignment="1" applyProtection="1">
      <alignment horizontal="left" vertical="top" wrapText="1"/>
    </xf>
    <xf numFmtId="0" fontId="0" fillId="0" borderId="3" xfId="0" applyBorder="1"/>
    <xf numFmtId="0" fontId="25" fillId="0" borderId="3" xfId="0" applyFont="1" applyBorder="1" applyAlignment="1">
      <alignment horizontal="left" vertical="top"/>
    </xf>
    <xf numFmtId="0" fontId="12" fillId="0" borderId="3" xfId="1" applyNumberFormat="1" applyFont="1" applyFill="1" applyBorder="1" applyAlignment="1" applyProtection="1">
      <alignment horizontal="left" vertical="top" wrapText="1"/>
    </xf>
    <xf numFmtId="0" fontId="21" fillId="0" borderId="3" xfId="0" applyFont="1" applyBorder="1"/>
    <xf numFmtId="0" fontId="12" fillId="0" borderId="3" xfId="0" applyNumberFormat="1" applyFont="1" applyFill="1" applyBorder="1" applyAlignment="1" applyProtection="1">
      <alignment horizontal="left"/>
    </xf>
    <xf numFmtId="14" fontId="0" fillId="0" borderId="15" xfId="0" applyNumberFormat="1" applyBorder="1" applyAlignment="1">
      <alignment vertical="top" wrapText="1"/>
    </xf>
    <xf numFmtId="1" fontId="0" fillId="0" borderId="16" xfId="0" applyNumberFormat="1" applyBorder="1" applyAlignment="1">
      <alignment vertical="top" wrapText="1"/>
    </xf>
    <xf numFmtId="0" fontId="0" fillId="0" borderId="16" xfId="0" applyBorder="1" applyAlignment="1">
      <alignment vertical="top" wrapText="1"/>
    </xf>
    <xf numFmtId="4" fontId="0" fillId="0" borderId="16" xfId="0" applyNumberFormat="1" applyBorder="1" applyAlignment="1">
      <alignment vertical="top" wrapText="1"/>
    </xf>
    <xf numFmtId="43" fontId="2" fillId="0" borderId="17" xfId="4" applyFont="1" applyFill="1" applyBorder="1" applyAlignment="1">
      <alignment horizontal="right" vertical="center" wrapText="1" shrinkToFit="1"/>
    </xf>
    <xf numFmtId="14" fontId="0" fillId="0" borderId="4" xfId="0" applyNumberFormat="1" applyBorder="1" applyAlignment="1">
      <alignment vertical="top" wrapText="1"/>
    </xf>
    <xf numFmtId="4" fontId="2" fillId="0" borderId="5" xfId="4" applyNumberFormat="1" applyFont="1" applyFill="1" applyBorder="1" applyAlignment="1">
      <alignment horizontal="right" vertical="center" wrapText="1" shrinkToFit="1"/>
    </xf>
    <xf numFmtId="43" fontId="2" fillId="0" borderId="5" xfId="4" applyFont="1" applyFill="1" applyBorder="1" applyAlignment="1">
      <alignment horizontal="right" vertical="center" wrapText="1" shrinkToFit="1"/>
    </xf>
    <xf numFmtId="14" fontId="0" fillId="0" borderId="4" xfId="0" applyNumberFormat="1" applyBorder="1" applyAlignment="1">
      <alignment vertical="top"/>
    </xf>
    <xf numFmtId="14" fontId="14" fillId="0" borderId="4" xfId="1" applyNumberFormat="1" applyFont="1" applyFill="1" applyBorder="1" applyAlignment="1" applyProtection="1">
      <alignment horizontal="left" vertical="top"/>
    </xf>
    <xf numFmtId="43" fontId="0" fillId="0" borderId="5" xfId="4" applyFont="1" applyFill="1" applyBorder="1" applyAlignment="1">
      <alignment horizontal="right" vertical="center" wrapText="1" shrinkToFit="1"/>
    </xf>
    <xf numFmtId="14" fontId="18" fillId="0" borderId="4" xfId="0" applyNumberFormat="1" applyFont="1" applyFill="1" applyBorder="1" applyAlignment="1" applyProtection="1"/>
    <xf numFmtId="43" fontId="0" fillId="0" borderId="5" xfId="4" applyFont="1" applyBorder="1"/>
    <xf numFmtId="0" fontId="25" fillId="0" borderId="4" xfId="0" applyFont="1" applyBorder="1" applyAlignment="1">
      <alignment horizontal="left" vertical="top" wrapText="1" readingOrder="1"/>
    </xf>
    <xf numFmtId="166" fontId="12" fillId="0" borderId="5" xfId="0" applyNumberFormat="1" applyFont="1" applyFill="1" applyBorder="1" applyAlignment="1" applyProtection="1">
      <alignment horizontal="right"/>
    </xf>
    <xf numFmtId="14" fontId="22" fillId="0" borderId="4" xfId="0" applyNumberFormat="1" applyFont="1" applyBorder="1" applyAlignment="1">
      <alignment horizontal="left" vertical="top"/>
    </xf>
    <xf numFmtId="14" fontId="18" fillId="0" borderId="18" xfId="0" applyNumberFormat="1" applyFont="1" applyFill="1" applyBorder="1" applyAlignment="1" applyProtection="1"/>
    <xf numFmtId="0" fontId="18" fillId="0" borderId="19" xfId="0" applyNumberFormat="1" applyFont="1" applyFill="1" applyBorder="1" applyAlignment="1" applyProtection="1"/>
    <xf numFmtId="0" fontId="18" fillId="0" borderId="19" xfId="0" applyNumberFormat="1" applyFont="1" applyFill="1" applyBorder="1" applyAlignment="1" applyProtection="1">
      <alignment wrapText="1"/>
    </xf>
    <xf numFmtId="0" fontId="9" fillId="0" borderId="19" xfId="1" applyNumberFormat="1" applyFont="1" applyFill="1" applyBorder="1" applyAlignment="1" applyProtection="1">
      <alignment horizontal="left" vertical="top" wrapText="1"/>
    </xf>
    <xf numFmtId="166" fontId="17" fillId="0" borderId="19" xfId="0" applyNumberFormat="1" applyFont="1" applyFill="1" applyBorder="1" applyAlignment="1" applyProtection="1">
      <alignment horizontal="right"/>
    </xf>
    <xf numFmtId="43" fontId="17" fillId="0" borderId="19" xfId="4" applyFont="1" applyFill="1" applyBorder="1" applyAlignment="1" applyProtection="1">
      <alignment horizontal="right"/>
    </xf>
    <xf numFmtId="166" fontId="12" fillId="0" borderId="20" xfId="0" applyNumberFormat="1" applyFont="1" applyFill="1" applyBorder="1" applyAlignment="1" applyProtection="1">
      <alignment horizontal="right"/>
    </xf>
    <xf numFmtId="4" fontId="24" fillId="0" borderId="0" xfId="0" applyNumberFormat="1" applyFont="1" applyAlignment="1">
      <alignment horizontal="right" vertical="top"/>
    </xf>
    <xf numFmtId="0" fontId="7" fillId="3" borderId="4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12" xfId="1" applyFont="1" applyFill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7" fillId="3" borderId="14" xfId="1" applyFont="1" applyFill="1" applyBorder="1" applyAlignment="1">
      <alignment horizontal="center" vertical="center"/>
    </xf>
  </cellXfs>
  <cellStyles count="5">
    <cellStyle name="Millares" xfId="4" builtinId="3"/>
    <cellStyle name="Millares 2" xfId="2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9525</xdr:rowOff>
    </xdr:from>
    <xdr:to>
      <xdr:col>5</xdr:col>
      <xdr:colOff>95250</xdr:colOff>
      <xdr:row>5</xdr:row>
      <xdr:rowOff>133350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2550" y="9525"/>
          <a:ext cx="5438775" cy="10763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733425</xdr:colOff>
      <xdr:row>55</xdr:row>
      <xdr:rowOff>123825</xdr:rowOff>
    </xdr:from>
    <xdr:to>
      <xdr:col>2</xdr:col>
      <xdr:colOff>971550</xdr:colOff>
      <xdr:row>59</xdr:row>
      <xdr:rowOff>204849</xdr:rowOff>
    </xdr:to>
    <xdr:pic>
      <xdr:nvPicPr>
        <xdr:cNvPr id="1031" name="Picture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11167" r="10660" b="25389"/>
        <a:stretch>
          <a:fillRect/>
        </a:stretch>
      </xdr:blipFill>
      <xdr:spPr bwMode="auto">
        <a:xfrm>
          <a:off x="733425" y="47310675"/>
          <a:ext cx="1905000" cy="890649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1914526</xdr:colOff>
      <xdr:row>55</xdr:row>
      <xdr:rowOff>123825</xdr:rowOff>
    </xdr:from>
    <xdr:to>
      <xdr:col>6</xdr:col>
      <xdr:colOff>200026</xdr:colOff>
      <xdr:row>61</xdr:row>
      <xdr:rowOff>9525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3"/>
        <a:srcRect b="7936"/>
        <a:stretch>
          <a:fillRect/>
        </a:stretch>
      </xdr:blipFill>
      <xdr:spPr bwMode="auto">
        <a:xfrm>
          <a:off x="5991226" y="47310675"/>
          <a:ext cx="2286000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O229"/>
  <sheetViews>
    <sheetView tabSelected="1" workbookViewId="0">
      <selection activeCell="H8" sqref="H8"/>
    </sheetView>
  </sheetViews>
  <sheetFormatPr baseColWidth="10" defaultRowHeight="15" x14ac:dyDescent="0.25"/>
  <cols>
    <col min="1" max="1" width="13.28515625" style="46" customWidth="1"/>
    <col min="2" max="2" width="11.7109375" customWidth="1"/>
    <col min="3" max="3" width="32.85546875" style="20" customWidth="1"/>
    <col min="4" max="4" width="34.7109375" style="20" customWidth="1"/>
    <col min="5" max="5" width="12.5703125" customWidth="1"/>
    <col min="6" max="6" width="12.7109375" bestFit="1" customWidth="1"/>
    <col min="7" max="7" width="22.140625" style="24" customWidth="1"/>
    <col min="9" max="9" width="27.140625" customWidth="1"/>
  </cols>
  <sheetData>
    <row r="7" spans="1:12" ht="18" x14ac:dyDescent="0.25">
      <c r="A7" s="97" t="s">
        <v>0</v>
      </c>
      <c r="B7" s="97"/>
      <c r="C7" s="97"/>
      <c r="D7" s="97"/>
      <c r="E7" s="97"/>
      <c r="F7" s="97"/>
      <c r="G7" s="97"/>
    </row>
    <row r="8" spans="1:12" ht="18" x14ac:dyDescent="0.25">
      <c r="A8" s="98" t="s">
        <v>28</v>
      </c>
      <c r="B8" s="98"/>
      <c r="C8" s="98"/>
      <c r="D8" s="98"/>
      <c r="E8" s="98"/>
      <c r="F8" s="98"/>
      <c r="G8" s="98"/>
    </row>
    <row r="9" spans="1:12" ht="18.75" thickBot="1" x14ac:dyDescent="0.3">
      <c r="A9" s="42"/>
      <c r="B9" s="31"/>
      <c r="C9" s="48"/>
      <c r="D9" s="31"/>
      <c r="E9" s="31"/>
      <c r="F9" s="31"/>
      <c r="G9" s="31"/>
    </row>
    <row r="10" spans="1:12" s="32" customFormat="1" ht="15.75" thickBot="1" x14ac:dyDescent="0.3">
      <c r="A10" s="43" t="s">
        <v>16</v>
      </c>
      <c r="B10" s="33" t="s">
        <v>17</v>
      </c>
      <c r="C10" s="34" t="s">
        <v>18</v>
      </c>
      <c r="D10" s="34" t="s">
        <v>19</v>
      </c>
      <c r="E10" s="33" t="s">
        <v>20</v>
      </c>
      <c r="F10" s="33" t="s">
        <v>21</v>
      </c>
      <c r="G10" s="35" t="s">
        <v>22</v>
      </c>
    </row>
    <row r="11" spans="1:12" ht="16.5" x14ac:dyDescent="0.25">
      <c r="A11" s="99" t="s">
        <v>1</v>
      </c>
      <c r="B11" s="100"/>
      <c r="C11" s="100"/>
      <c r="D11" s="101"/>
      <c r="E11" s="102"/>
      <c r="F11" s="100"/>
      <c r="G11" s="103"/>
    </row>
    <row r="12" spans="1:12" ht="16.5" x14ac:dyDescent="0.25">
      <c r="A12" s="95"/>
      <c r="B12" s="96"/>
      <c r="C12" s="38"/>
      <c r="D12" s="13"/>
      <c r="E12" s="96" t="s">
        <v>2</v>
      </c>
      <c r="F12" s="96"/>
      <c r="G12" s="21">
        <v>91575601.310000002</v>
      </c>
      <c r="I12" s="59"/>
    </row>
    <row r="13" spans="1:12" ht="45.75" thickBot="1" x14ac:dyDescent="0.3">
      <c r="A13" s="44" t="s">
        <v>3</v>
      </c>
      <c r="B13" s="27" t="s">
        <v>4</v>
      </c>
      <c r="C13" s="27" t="s">
        <v>5</v>
      </c>
      <c r="D13" s="29" t="s">
        <v>6</v>
      </c>
      <c r="E13" s="27" t="s">
        <v>7</v>
      </c>
      <c r="F13" s="27" t="s">
        <v>8</v>
      </c>
      <c r="G13" s="28" t="s">
        <v>9</v>
      </c>
    </row>
    <row r="14" spans="1:12" ht="15" customHeight="1" x14ac:dyDescent="0.25">
      <c r="A14" s="71">
        <v>44564</v>
      </c>
      <c r="B14" s="72">
        <v>2022010001</v>
      </c>
      <c r="C14" s="73" t="s">
        <v>23</v>
      </c>
      <c r="D14" s="73" t="s">
        <v>29</v>
      </c>
      <c r="E14" s="74">
        <v>20000</v>
      </c>
      <c r="F14" s="74">
        <v>0</v>
      </c>
      <c r="G14" s="75">
        <f>+G12+E14-F14</f>
        <v>91595601.310000002</v>
      </c>
      <c r="I14" s="52"/>
      <c r="J14" s="52"/>
      <c r="K14" s="52"/>
      <c r="L14" s="52"/>
    </row>
    <row r="15" spans="1:12" ht="60" x14ac:dyDescent="0.25">
      <c r="A15" s="76">
        <v>44565</v>
      </c>
      <c r="B15" s="61">
        <v>98</v>
      </c>
      <c r="C15" s="57" t="s">
        <v>23</v>
      </c>
      <c r="D15" s="57" t="s">
        <v>30</v>
      </c>
      <c r="E15" s="62">
        <v>358</v>
      </c>
      <c r="F15" s="62">
        <v>0</v>
      </c>
      <c r="G15" s="77">
        <f>+G14+E15-F15</f>
        <v>91595959.310000002</v>
      </c>
      <c r="I15" s="36"/>
      <c r="J15" s="36"/>
      <c r="K15" s="36"/>
      <c r="L15" s="36"/>
    </row>
    <row r="16" spans="1:12" ht="45" x14ac:dyDescent="0.25">
      <c r="A16" s="76">
        <v>44565</v>
      </c>
      <c r="B16" s="61">
        <v>2022010002</v>
      </c>
      <c r="C16" s="57" t="s">
        <v>23</v>
      </c>
      <c r="D16" s="57" t="s">
        <v>31</v>
      </c>
      <c r="E16" s="62">
        <v>18589014</v>
      </c>
      <c r="F16" s="62">
        <v>0</v>
      </c>
      <c r="G16" s="78">
        <f>+G15+E16-F16</f>
        <v>110184973.31</v>
      </c>
      <c r="I16" s="36"/>
      <c r="J16" s="36"/>
      <c r="K16" s="36"/>
      <c r="L16" s="36"/>
    </row>
    <row r="17" spans="1:12" ht="30" x14ac:dyDescent="0.25">
      <c r="A17" s="76">
        <v>44566</v>
      </c>
      <c r="B17" s="61">
        <v>99</v>
      </c>
      <c r="C17" s="57" t="s">
        <v>23</v>
      </c>
      <c r="D17" s="57" t="s">
        <v>32</v>
      </c>
      <c r="E17" s="62">
        <v>1050</v>
      </c>
      <c r="F17" s="62">
        <v>0</v>
      </c>
      <c r="G17" s="78">
        <f>+G16+E17-F17</f>
        <v>110186023.31</v>
      </c>
      <c r="I17" s="36"/>
      <c r="J17" s="36"/>
      <c r="K17" s="36"/>
      <c r="L17" s="36"/>
    </row>
    <row r="18" spans="1:12" ht="60" x14ac:dyDescent="0.25">
      <c r="A18" s="76">
        <v>44567</v>
      </c>
      <c r="B18" s="61">
        <v>100</v>
      </c>
      <c r="C18" s="57" t="s">
        <v>23</v>
      </c>
      <c r="D18" s="57" t="s">
        <v>33</v>
      </c>
      <c r="E18" s="62">
        <v>1900</v>
      </c>
      <c r="F18" s="62">
        <v>0</v>
      </c>
      <c r="G18" s="78">
        <f t="shared" ref="G18:G46" si="0">+G17+E18-F18</f>
        <v>110187923.31</v>
      </c>
      <c r="I18" s="36"/>
      <c r="J18" s="36"/>
      <c r="K18" s="36"/>
      <c r="L18" s="36"/>
    </row>
    <row r="19" spans="1:12" ht="60" x14ac:dyDescent="0.25">
      <c r="A19" s="76">
        <v>44567</v>
      </c>
      <c r="B19" s="61">
        <v>2022010003</v>
      </c>
      <c r="C19" s="57" t="s">
        <v>23</v>
      </c>
      <c r="D19" s="57" t="s">
        <v>34</v>
      </c>
      <c r="E19" s="62">
        <v>60000</v>
      </c>
      <c r="F19" s="62">
        <v>0</v>
      </c>
      <c r="G19" s="78">
        <f t="shared" si="0"/>
        <v>110247923.31</v>
      </c>
      <c r="I19" s="36"/>
      <c r="J19" s="36"/>
      <c r="K19" s="36"/>
      <c r="L19" s="36"/>
    </row>
    <row r="20" spans="1:12" ht="60" x14ac:dyDescent="0.25">
      <c r="A20" s="76">
        <v>44568</v>
      </c>
      <c r="B20" s="61">
        <v>101</v>
      </c>
      <c r="C20" s="57" t="s">
        <v>23</v>
      </c>
      <c r="D20" s="57" t="s">
        <v>35</v>
      </c>
      <c r="E20" s="62">
        <v>314</v>
      </c>
      <c r="F20" s="62">
        <v>0</v>
      </c>
      <c r="G20" s="78">
        <f t="shared" si="0"/>
        <v>110248237.31</v>
      </c>
      <c r="I20" s="36"/>
      <c r="J20" s="36"/>
      <c r="K20" s="36"/>
      <c r="L20" s="36"/>
    </row>
    <row r="21" spans="1:12" ht="60" x14ac:dyDescent="0.25">
      <c r="A21" s="76">
        <v>44572</v>
      </c>
      <c r="B21" s="61">
        <v>102</v>
      </c>
      <c r="C21" s="57" t="s">
        <v>23</v>
      </c>
      <c r="D21" s="57" t="s">
        <v>36</v>
      </c>
      <c r="E21" s="62">
        <v>1300</v>
      </c>
      <c r="F21" s="62">
        <v>0</v>
      </c>
      <c r="G21" s="78">
        <f t="shared" si="0"/>
        <v>110249537.31</v>
      </c>
      <c r="I21" s="36"/>
      <c r="J21" s="36"/>
      <c r="K21" s="36"/>
      <c r="L21" s="36"/>
    </row>
    <row r="22" spans="1:12" ht="60" x14ac:dyDescent="0.25">
      <c r="A22" s="76">
        <v>44574</v>
      </c>
      <c r="B22" s="61">
        <v>103</v>
      </c>
      <c r="C22" s="57" t="s">
        <v>23</v>
      </c>
      <c r="D22" s="57" t="s">
        <v>37</v>
      </c>
      <c r="E22" s="62">
        <v>1520</v>
      </c>
      <c r="F22" s="62">
        <v>0</v>
      </c>
      <c r="G22" s="78">
        <f t="shared" si="0"/>
        <v>110251057.31</v>
      </c>
      <c r="I22" s="36"/>
      <c r="J22" s="36"/>
      <c r="K22" s="36"/>
      <c r="L22" s="36"/>
    </row>
    <row r="23" spans="1:12" ht="60" x14ac:dyDescent="0.25">
      <c r="A23" s="76">
        <v>44575</v>
      </c>
      <c r="B23" s="61">
        <v>104</v>
      </c>
      <c r="C23" s="57" t="s">
        <v>23</v>
      </c>
      <c r="D23" s="57" t="s">
        <v>38</v>
      </c>
      <c r="E23" s="62">
        <v>750</v>
      </c>
      <c r="F23" s="62">
        <v>0</v>
      </c>
      <c r="G23" s="78">
        <f t="shared" si="0"/>
        <v>110251807.31</v>
      </c>
      <c r="I23" s="36"/>
      <c r="J23" s="36"/>
      <c r="K23" s="36"/>
      <c r="L23" s="36"/>
    </row>
    <row r="24" spans="1:12" ht="60" x14ac:dyDescent="0.25">
      <c r="A24" s="76">
        <v>44578</v>
      </c>
      <c r="B24" s="61">
        <v>105</v>
      </c>
      <c r="C24" s="57" t="s">
        <v>23</v>
      </c>
      <c r="D24" s="57" t="s">
        <v>39</v>
      </c>
      <c r="E24" s="62">
        <v>19650</v>
      </c>
      <c r="F24" s="62">
        <v>0</v>
      </c>
      <c r="G24" s="78">
        <f t="shared" si="0"/>
        <v>110271457.31</v>
      </c>
      <c r="I24" s="36"/>
      <c r="J24" s="36"/>
      <c r="K24" s="36"/>
      <c r="L24" s="36"/>
    </row>
    <row r="25" spans="1:12" ht="30" x14ac:dyDescent="0.25">
      <c r="A25" s="76">
        <v>44579</v>
      </c>
      <c r="B25" s="61">
        <v>106</v>
      </c>
      <c r="C25" s="57" t="s">
        <v>23</v>
      </c>
      <c r="D25" s="57" t="s">
        <v>40</v>
      </c>
      <c r="E25" s="62">
        <v>350</v>
      </c>
      <c r="F25" s="62">
        <v>0</v>
      </c>
      <c r="G25" s="78">
        <f t="shared" si="0"/>
        <v>110271807.31</v>
      </c>
      <c r="I25" s="36"/>
      <c r="J25" s="36"/>
      <c r="K25" s="36"/>
      <c r="L25" s="36"/>
    </row>
    <row r="26" spans="1:12" ht="45" x14ac:dyDescent="0.25">
      <c r="A26" s="76">
        <v>44580</v>
      </c>
      <c r="B26" s="61">
        <v>107</v>
      </c>
      <c r="C26" s="57" t="s">
        <v>23</v>
      </c>
      <c r="D26" s="57" t="s">
        <v>41</v>
      </c>
      <c r="E26" s="62">
        <v>1530</v>
      </c>
      <c r="F26" s="62">
        <v>0</v>
      </c>
      <c r="G26" s="78">
        <f t="shared" si="0"/>
        <v>110273337.31</v>
      </c>
      <c r="I26" s="36"/>
      <c r="J26" s="36"/>
      <c r="K26" s="36"/>
      <c r="L26" s="36"/>
    </row>
    <row r="27" spans="1:12" ht="75" x14ac:dyDescent="0.25">
      <c r="A27" s="76">
        <v>44580</v>
      </c>
      <c r="B27" s="61">
        <v>2022010004</v>
      </c>
      <c r="C27" s="57" t="s">
        <v>42</v>
      </c>
      <c r="D27" s="57" t="s">
        <v>43</v>
      </c>
      <c r="E27" s="62">
        <v>0</v>
      </c>
      <c r="F27" s="62">
        <v>228715.95</v>
      </c>
      <c r="G27" s="78">
        <f t="shared" si="0"/>
        <v>110044621.36</v>
      </c>
      <c r="I27" s="36"/>
      <c r="J27" s="36"/>
      <c r="K27" s="36"/>
      <c r="L27" s="36"/>
    </row>
    <row r="28" spans="1:12" ht="90" x14ac:dyDescent="0.25">
      <c r="A28" s="76">
        <v>44580</v>
      </c>
      <c r="B28" s="61">
        <v>2022010005</v>
      </c>
      <c r="C28" s="57" t="s">
        <v>44</v>
      </c>
      <c r="D28" s="57" t="s">
        <v>45</v>
      </c>
      <c r="E28" s="62">
        <v>0</v>
      </c>
      <c r="F28" s="62">
        <v>783732.54</v>
      </c>
      <c r="G28" s="78">
        <f t="shared" si="0"/>
        <v>109260888.81999999</v>
      </c>
      <c r="I28" s="36"/>
      <c r="J28" s="36"/>
      <c r="K28" s="36"/>
      <c r="L28" s="36"/>
    </row>
    <row r="29" spans="1:12" ht="90" x14ac:dyDescent="0.25">
      <c r="A29" s="76">
        <v>44580</v>
      </c>
      <c r="B29" s="61">
        <v>2022010006</v>
      </c>
      <c r="C29" s="57" t="s">
        <v>46</v>
      </c>
      <c r="D29" s="57" t="s">
        <v>47</v>
      </c>
      <c r="E29" s="62">
        <v>0</v>
      </c>
      <c r="F29" s="62">
        <v>2555.1999999999998</v>
      </c>
      <c r="G29" s="78">
        <f t="shared" si="0"/>
        <v>109258333.61999999</v>
      </c>
      <c r="I29" s="36"/>
      <c r="J29" s="36"/>
      <c r="K29" s="36"/>
      <c r="L29" s="36"/>
    </row>
    <row r="30" spans="1:12" ht="105" x14ac:dyDescent="0.25">
      <c r="A30" s="76">
        <v>44580</v>
      </c>
      <c r="B30" s="61">
        <v>2022010007</v>
      </c>
      <c r="C30" s="57" t="s">
        <v>27</v>
      </c>
      <c r="D30" s="57" t="s">
        <v>48</v>
      </c>
      <c r="E30" s="62">
        <v>0</v>
      </c>
      <c r="F30" s="62">
        <v>1613</v>
      </c>
      <c r="G30" s="78">
        <f t="shared" si="0"/>
        <v>109256720.61999999</v>
      </c>
      <c r="I30" s="36"/>
      <c r="J30" s="36"/>
      <c r="K30" s="36"/>
      <c r="L30" s="36"/>
    </row>
    <row r="31" spans="1:12" ht="60" x14ac:dyDescent="0.25">
      <c r="A31" s="76">
        <v>44580</v>
      </c>
      <c r="B31" s="61">
        <v>2022010008</v>
      </c>
      <c r="C31" s="57" t="s">
        <v>23</v>
      </c>
      <c r="D31" s="57" t="s">
        <v>49</v>
      </c>
      <c r="E31" s="62">
        <v>0</v>
      </c>
      <c r="F31" s="62">
        <v>1439628.98</v>
      </c>
      <c r="G31" s="78">
        <f t="shared" si="0"/>
        <v>107817091.63999999</v>
      </c>
      <c r="I31" s="36"/>
      <c r="J31" s="36"/>
      <c r="K31" s="36"/>
      <c r="L31" s="36"/>
    </row>
    <row r="32" spans="1:12" ht="75" x14ac:dyDescent="0.25">
      <c r="A32" s="76">
        <v>44580</v>
      </c>
      <c r="B32" s="61">
        <v>2022010009</v>
      </c>
      <c r="C32" s="57" t="s">
        <v>23</v>
      </c>
      <c r="D32" s="57" t="s">
        <v>50</v>
      </c>
      <c r="E32" s="62">
        <v>0</v>
      </c>
      <c r="F32" s="62">
        <v>30276.76</v>
      </c>
      <c r="G32" s="78">
        <f t="shared" si="0"/>
        <v>107786814.87999998</v>
      </c>
      <c r="I32" s="36"/>
      <c r="J32" s="36"/>
      <c r="K32" s="36"/>
      <c r="L32" s="36"/>
    </row>
    <row r="33" spans="1:15" ht="60" x14ac:dyDescent="0.25">
      <c r="A33" s="76">
        <v>44580</v>
      </c>
      <c r="B33" s="61">
        <v>2022010010</v>
      </c>
      <c r="C33" s="57" t="s">
        <v>23</v>
      </c>
      <c r="D33" s="57" t="s">
        <v>51</v>
      </c>
      <c r="E33" s="62">
        <v>0</v>
      </c>
      <c r="F33" s="62">
        <v>31430.16</v>
      </c>
      <c r="G33" s="78">
        <f t="shared" si="0"/>
        <v>107755384.71999998</v>
      </c>
      <c r="I33" s="36"/>
      <c r="J33" s="36"/>
      <c r="K33" s="36"/>
      <c r="L33" s="36"/>
    </row>
    <row r="34" spans="1:15" ht="45" x14ac:dyDescent="0.25">
      <c r="A34" s="76">
        <v>44581</v>
      </c>
      <c r="B34" s="61">
        <v>108</v>
      </c>
      <c r="C34" s="57" t="s">
        <v>23</v>
      </c>
      <c r="D34" s="57" t="s">
        <v>52</v>
      </c>
      <c r="E34" s="62">
        <v>1250</v>
      </c>
      <c r="F34" s="62">
        <v>0</v>
      </c>
      <c r="G34" s="78">
        <f t="shared" si="0"/>
        <v>107756634.71999998</v>
      </c>
      <c r="I34" s="36"/>
      <c r="J34" s="36"/>
      <c r="K34" s="36"/>
      <c r="L34" s="36"/>
    </row>
    <row r="35" spans="1:15" ht="45" x14ac:dyDescent="0.25">
      <c r="A35" s="76">
        <v>44581</v>
      </c>
      <c r="B35" s="61">
        <v>2022010011</v>
      </c>
      <c r="C35" s="57" t="s">
        <v>23</v>
      </c>
      <c r="D35" s="57" t="s">
        <v>53</v>
      </c>
      <c r="E35" s="62">
        <v>0</v>
      </c>
      <c r="F35" s="62">
        <v>9376500.9700000007</v>
      </c>
      <c r="G35" s="78">
        <f t="shared" si="0"/>
        <v>98380133.749999985</v>
      </c>
      <c r="I35" s="36"/>
      <c r="J35" s="36"/>
      <c r="K35" s="36"/>
      <c r="L35" s="36"/>
    </row>
    <row r="36" spans="1:15" ht="60" x14ac:dyDescent="0.25">
      <c r="A36" s="76">
        <v>44581</v>
      </c>
      <c r="B36" s="61">
        <v>2022010012</v>
      </c>
      <c r="C36" s="57" t="s">
        <v>23</v>
      </c>
      <c r="D36" s="57" t="s">
        <v>54</v>
      </c>
      <c r="E36" s="62">
        <v>0</v>
      </c>
      <c r="F36" s="62">
        <v>57670</v>
      </c>
      <c r="G36" s="78">
        <f t="shared" si="0"/>
        <v>98322463.749999985</v>
      </c>
      <c r="I36" s="36"/>
      <c r="J36" s="36"/>
      <c r="K36" s="36"/>
      <c r="L36" s="36"/>
    </row>
    <row r="37" spans="1:15" ht="60" x14ac:dyDescent="0.25">
      <c r="A37" s="76">
        <v>44581</v>
      </c>
      <c r="B37" s="61">
        <v>2022010013</v>
      </c>
      <c r="C37" s="57" t="s">
        <v>23</v>
      </c>
      <c r="D37" s="57" t="s">
        <v>55</v>
      </c>
      <c r="E37" s="62">
        <v>0</v>
      </c>
      <c r="F37" s="62">
        <v>88840.65</v>
      </c>
      <c r="G37" s="78">
        <f t="shared" si="0"/>
        <v>98233623.099999979</v>
      </c>
      <c r="I37" s="36"/>
      <c r="J37" s="36"/>
      <c r="K37" s="36"/>
      <c r="L37" s="36"/>
    </row>
    <row r="38" spans="1:15" ht="90" x14ac:dyDescent="0.25">
      <c r="A38" s="76">
        <v>44581</v>
      </c>
      <c r="B38" s="61">
        <v>2022010014</v>
      </c>
      <c r="C38" s="57" t="s">
        <v>56</v>
      </c>
      <c r="D38" s="57" t="s">
        <v>57</v>
      </c>
      <c r="E38" s="62">
        <v>0</v>
      </c>
      <c r="F38" s="62">
        <v>130.71</v>
      </c>
      <c r="G38" s="78">
        <f t="shared" si="0"/>
        <v>98233492.389999986</v>
      </c>
      <c r="I38" s="36"/>
      <c r="J38" s="36"/>
      <c r="K38" s="36"/>
      <c r="L38" s="36"/>
    </row>
    <row r="39" spans="1:15" ht="60" x14ac:dyDescent="0.25">
      <c r="A39" s="76">
        <v>44587</v>
      </c>
      <c r="B39" s="61">
        <v>109</v>
      </c>
      <c r="C39" s="57" t="s">
        <v>23</v>
      </c>
      <c r="D39" s="57" t="s">
        <v>58</v>
      </c>
      <c r="E39" s="62">
        <v>350</v>
      </c>
      <c r="F39" s="62">
        <v>0</v>
      </c>
      <c r="G39" s="78">
        <f t="shared" si="0"/>
        <v>98233842.389999986</v>
      </c>
      <c r="I39" s="36"/>
      <c r="J39" s="36"/>
      <c r="K39" s="36"/>
      <c r="L39" s="36"/>
    </row>
    <row r="40" spans="1:15" ht="45" x14ac:dyDescent="0.25">
      <c r="A40" s="76">
        <v>44588</v>
      </c>
      <c r="B40" s="61">
        <v>110</v>
      </c>
      <c r="C40" s="57" t="s">
        <v>23</v>
      </c>
      <c r="D40" s="57" t="s">
        <v>59</v>
      </c>
      <c r="E40" s="62">
        <v>350</v>
      </c>
      <c r="F40" s="62">
        <v>0</v>
      </c>
      <c r="G40" s="78">
        <f t="shared" si="0"/>
        <v>98234192.389999986</v>
      </c>
      <c r="I40" s="36"/>
      <c r="J40" s="36"/>
      <c r="K40" s="36"/>
      <c r="L40" s="36"/>
    </row>
    <row r="41" spans="1:15" ht="60" x14ac:dyDescent="0.25">
      <c r="A41" s="76">
        <v>44588</v>
      </c>
      <c r="B41" s="61">
        <v>2022010015</v>
      </c>
      <c r="C41" s="57" t="s">
        <v>23</v>
      </c>
      <c r="D41" s="57" t="s">
        <v>60</v>
      </c>
      <c r="E41" s="62">
        <v>5184</v>
      </c>
      <c r="F41" s="62">
        <v>0</v>
      </c>
      <c r="G41" s="78">
        <f t="shared" si="0"/>
        <v>98239376.389999986</v>
      </c>
      <c r="I41" s="36"/>
      <c r="J41" s="36"/>
      <c r="K41" s="36"/>
      <c r="L41" s="36"/>
    </row>
    <row r="42" spans="1:15" ht="60" x14ac:dyDescent="0.25">
      <c r="A42" s="76">
        <v>44588</v>
      </c>
      <c r="B42" s="61">
        <v>2022010016</v>
      </c>
      <c r="C42" s="57" t="s">
        <v>23</v>
      </c>
      <c r="D42" s="57" t="s">
        <v>61</v>
      </c>
      <c r="E42" s="62">
        <v>72450</v>
      </c>
      <c r="F42" s="62">
        <v>0</v>
      </c>
      <c r="G42" s="78">
        <f t="shared" si="0"/>
        <v>98311826.389999986</v>
      </c>
      <c r="I42" s="36"/>
      <c r="J42" s="36"/>
      <c r="K42" s="36"/>
      <c r="L42" s="36"/>
    </row>
    <row r="43" spans="1:15" ht="75" x14ac:dyDescent="0.25">
      <c r="A43" s="76">
        <v>44588</v>
      </c>
      <c r="B43" s="61">
        <v>2022010017</v>
      </c>
      <c r="C43" s="57" t="s">
        <v>62</v>
      </c>
      <c r="D43" s="57" t="s">
        <v>63</v>
      </c>
      <c r="E43" s="62">
        <v>0</v>
      </c>
      <c r="F43" s="62">
        <v>116701.88</v>
      </c>
      <c r="G43" s="78">
        <f t="shared" si="0"/>
        <v>98195124.50999999</v>
      </c>
      <c r="I43" s="36"/>
      <c r="J43" s="36"/>
      <c r="K43" s="36"/>
      <c r="L43" s="36"/>
    </row>
    <row r="44" spans="1:15" ht="60" x14ac:dyDescent="0.25">
      <c r="A44" s="76">
        <v>44589</v>
      </c>
      <c r="B44" s="61">
        <v>111</v>
      </c>
      <c r="C44" s="57" t="s">
        <v>23</v>
      </c>
      <c r="D44" s="57" t="s">
        <v>64</v>
      </c>
      <c r="E44" s="62">
        <v>295</v>
      </c>
      <c r="F44" s="62">
        <v>0</v>
      </c>
      <c r="G44" s="78">
        <f t="shared" si="0"/>
        <v>98195419.50999999</v>
      </c>
      <c r="I44" s="36"/>
      <c r="J44" s="36"/>
      <c r="K44" s="36"/>
      <c r="L44" s="36"/>
    </row>
    <row r="45" spans="1:15" ht="75" x14ac:dyDescent="0.25">
      <c r="A45" s="76">
        <v>44592</v>
      </c>
      <c r="B45" s="61">
        <v>112</v>
      </c>
      <c r="C45" s="57" t="s">
        <v>23</v>
      </c>
      <c r="D45" s="57" t="s">
        <v>65</v>
      </c>
      <c r="E45" s="62">
        <v>7050</v>
      </c>
      <c r="F45" s="62">
        <v>0</v>
      </c>
      <c r="G45" s="78">
        <f t="shared" si="0"/>
        <v>98202469.50999999</v>
      </c>
      <c r="I45" s="36"/>
      <c r="J45" s="36"/>
      <c r="K45" s="36"/>
      <c r="L45" s="36"/>
    </row>
    <row r="46" spans="1:15" x14ac:dyDescent="0.25">
      <c r="A46" s="79"/>
      <c r="B46" s="51"/>
      <c r="C46" s="37"/>
      <c r="D46" s="57"/>
      <c r="E46" s="58"/>
      <c r="F46" s="58"/>
      <c r="G46" s="78">
        <f t="shared" si="0"/>
        <v>98202469.50999999</v>
      </c>
      <c r="I46" s="36"/>
      <c r="J46" s="36"/>
      <c r="K46" s="36"/>
      <c r="L46" s="36"/>
    </row>
    <row r="47" spans="1:15" x14ac:dyDescent="0.25">
      <c r="A47" s="80"/>
      <c r="B47" s="63"/>
      <c r="C47" s="64"/>
      <c r="D47" s="65" t="s">
        <v>10</v>
      </c>
      <c r="E47" s="66"/>
      <c r="F47" s="66"/>
      <c r="G47" s="81">
        <f>+G46</f>
        <v>98202469.50999999</v>
      </c>
      <c r="I47" s="94"/>
      <c r="J47" s="94"/>
      <c r="K47" s="94"/>
      <c r="L47" s="94"/>
      <c r="M47" s="94"/>
      <c r="N47" s="94"/>
      <c r="O47" s="94"/>
    </row>
    <row r="48" spans="1:15" ht="15.75" x14ac:dyDescent="0.25">
      <c r="A48" s="82"/>
      <c r="B48" s="30"/>
      <c r="C48" s="67" t="s">
        <v>66</v>
      </c>
      <c r="D48" s="30"/>
      <c r="E48" s="66"/>
      <c r="F48" s="66"/>
      <c r="G48" s="83">
        <v>600</v>
      </c>
      <c r="I48" s="36"/>
      <c r="J48" s="36"/>
      <c r="K48" s="36"/>
      <c r="L48" s="36"/>
    </row>
    <row r="49" spans="1:12" x14ac:dyDescent="0.25">
      <c r="A49" s="82"/>
      <c r="B49" s="30"/>
      <c r="C49" s="49"/>
      <c r="D49" s="30"/>
      <c r="E49" s="66"/>
      <c r="F49" s="66"/>
      <c r="G49" s="83"/>
      <c r="I49" s="36"/>
      <c r="J49" s="36"/>
      <c r="K49" s="36"/>
      <c r="L49" s="36"/>
    </row>
    <row r="50" spans="1:12" ht="15.75" x14ac:dyDescent="0.25">
      <c r="A50" s="84" t="s">
        <v>24</v>
      </c>
      <c r="B50" s="67" t="s">
        <v>25</v>
      </c>
      <c r="C50" s="67" t="s">
        <v>26</v>
      </c>
      <c r="D50" s="68" t="s">
        <v>15</v>
      </c>
      <c r="E50" s="69"/>
      <c r="F50" s="70"/>
      <c r="G50" s="85">
        <v>38217.06</v>
      </c>
      <c r="I50" s="36"/>
      <c r="J50" s="36"/>
      <c r="K50" s="36"/>
      <c r="L50" s="36"/>
    </row>
    <row r="51" spans="1:12" x14ac:dyDescent="0.25">
      <c r="A51" s="79"/>
      <c r="B51" s="51"/>
      <c r="C51" s="37"/>
      <c r="D51" s="57"/>
      <c r="E51" s="58"/>
      <c r="F51" s="58"/>
      <c r="G51" s="83">
        <f>+G50+E51-F51</f>
        <v>38217.06</v>
      </c>
      <c r="I51" s="36"/>
      <c r="J51" s="36"/>
      <c r="K51" s="36"/>
      <c r="L51" s="36"/>
    </row>
    <row r="52" spans="1:12" x14ac:dyDescent="0.25">
      <c r="A52" s="86"/>
      <c r="B52" s="53"/>
      <c r="C52" s="54"/>
      <c r="D52" s="55"/>
      <c r="E52" s="51"/>
      <c r="F52" s="56"/>
      <c r="G52" s="83">
        <f t="shared" ref="G52" si="1">+G51+E52-F52</f>
        <v>38217.06</v>
      </c>
      <c r="I52" s="50"/>
      <c r="J52" s="50"/>
      <c r="K52" s="50"/>
      <c r="L52" s="50"/>
    </row>
    <row r="53" spans="1:12" ht="16.5" thickBot="1" x14ac:dyDescent="0.3">
      <c r="A53" s="87"/>
      <c r="B53" s="88"/>
      <c r="C53" s="89"/>
      <c r="D53" s="90" t="s">
        <v>10</v>
      </c>
      <c r="E53" s="91">
        <f t="shared" ref="E53" si="2">SUM(B53:D53)</f>
        <v>0</v>
      </c>
      <c r="F53" s="92">
        <f>SUM(F51:F52)</f>
        <v>0</v>
      </c>
      <c r="G53" s="93">
        <f>+G50+E53-F53</f>
        <v>38217.06</v>
      </c>
      <c r="I53" s="36"/>
      <c r="J53" s="36"/>
      <c r="K53" s="36"/>
      <c r="L53" s="36"/>
    </row>
    <row r="54" spans="1:12" ht="16.5" thickBot="1" x14ac:dyDescent="0.3">
      <c r="A54" s="16"/>
      <c r="B54" s="17"/>
      <c r="C54" s="25"/>
      <c r="D54" s="14"/>
      <c r="E54" s="18"/>
      <c r="F54" s="19"/>
      <c r="G54" s="26"/>
      <c r="I54" s="36"/>
      <c r="J54" s="36"/>
      <c r="K54" s="36"/>
      <c r="L54" s="36"/>
    </row>
    <row r="55" spans="1:12" ht="16.5" thickBot="1" x14ac:dyDescent="0.3">
      <c r="A55" s="16"/>
      <c r="E55" s="39"/>
      <c r="F55" s="40"/>
      <c r="G55" s="41">
        <f>+G47+G48+G53</f>
        <v>98241286.569999993</v>
      </c>
      <c r="I55" s="36"/>
      <c r="J55" s="36"/>
      <c r="K55" s="36"/>
      <c r="L55" s="36"/>
    </row>
    <row r="56" spans="1:12" x14ac:dyDescent="0.25">
      <c r="A56" s="16"/>
      <c r="I56" s="36"/>
      <c r="J56" s="36"/>
      <c r="K56" s="36"/>
      <c r="L56" s="36"/>
    </row>
    <row r="57" spans="1:12" x14ac:dyDescent="0.25">
      <c r="A57" s="16"/>
      <c r="I57" s="60"/>
      <c r="J57" s="36"/>
      <c r="K57" s="36"/>
      <c r="L57" s="36"/>
    </row>
    <row r="58" spans="1:12" ht="18.75" x14ac:dyDescent="0.25">
      <c r="A58" s="45"/>
      <c r="B58" s="1"/>
      <c r="C58" s="2"/>
      <c r="D58" s="15"/>
      <c r="E58" s="1"/>
      <c r="F58" s="11"/>
      <c r="G58" s="22"/>
      <c r="I58" s="36"/>
      <c r="J58" s="36"/>
      <c r="K58" s="36"/>
      <c r="L58" s="36"/>
    </row>
    <row r="59" spans="1:12" x14ac:dyDescent="0.25">
      <c r="D59" s="20" t="s">
        <v>14</v>
      </c>
      <c r="I59" s="36"/>
      <c r="J59" s="36"/>
      <c r="K59" s="36"/>
      <c r="L59" s="36"/>
    </row>
    <row r="60" spans="1:12" ht="16.5" x14ac:dyDescent="0.25">
      <c r="B60" s="3"/>
      <c r="C60" s="5"/>
      <c r="D60" s="14"/>
      <c r="E60" s="3"/>
      <c r="F60" s="19"/>
      <c r="G60" s="26"/>
      <c r="I60" s="50"/>
      <c r="J60" s="50"/>
      <c r="K60" s="50"/>
      <c r="L60" s="50"/>
    </row>
    <row r="61" spans="1:12" ht="15.75" x14ac:dyDescent="0.25">
      <c r="A61" s="47"/>
      <c r="B61" s="4" t="s">
        <v>13</v>
      </c>
      <c r="C61" s="7"/>
      <c r="D61" s="14"/>
      <c r="E61" s="9"/>
      <c r="F61" s="19"/>
      <c r="G61" s="26"/>
      <c r="I61" s="36"/>
      <c r="J61" s="36"/>
      <c r="K61" s="36"/>
      <c r="L61" s="36"/>
    </row>
    <row r="62" spans="1:12" ht="15.75" x14ac:dyDescent="0.25">
      <c r="A62" s="47"/>
      <c r="B62" s="6" t="s">
        <v>11</v>
      </c>
      <c r="C62" s="8"/>
      <c r="D62" s="14"/>
      <c r="E62" s="10" t="s">
        <v>12</v>
      </c>
      <c r="F62" s="19"/>
      <c r="G62" s="26"/>
      <c r="I62" s="36"/>
      <c r="J62" s="36"/>
      <c r="K62" s="36"/>
      <c r="L62" s="36"/>
    </row>
    <row r="63" spans="1:12" x14ac:dyDescent="0.25">
      <c r="A63" s="47"/>
      <c r="B63" s="6"/>
      <c r="C63" s="8"/>
      <c r="D63" s="2"/>
      <c r="E63" s="10"/>
      <c r="F63" s="12"/>
      <c r="G63" s="23"/>
      <c r="I63" s="36"/>
      <c r="J63" s="36"/>
      <c r="K63" s="36"/>
      <c r="L63" s="36"/>
    </row>
    <row r="64" spans="1:12" x14ac:dyDescent="0.25">
      <c r="I64" s="36"/>
      <c r="J64" s="36"/>
      <c r="K64" s="36"/>
      <c r="L64" s="36"/>
    </row>
    <row r="65" spans="9:12" x14ac:dyDescent="0.25">
      <c r="I65" s="36"/>
      <c r="J65" s="36"/>
      <c r="K65" s="36"/>
      <c r="L65" s="36"/>
    </row>
    <row r="66" spans="9:12" x14ac:dyDescent="0.25">
      <c r="I66" s="36"/>
      <c r="J66" s="36"/>
      <c r="K66" s="36"/>
      <c r="L66" s="36"/>
    </row>
    <row r="67" spans="9:12" x14ac:dyDescent="0.25">
      <c r="I67" s="50"/>
      <c r="J67" s="50"/>
      <c r="K67" s="50"/>
      <c r="L67" s="50"/>
    </row>
    <row r="68" spans="9:12" x14ac:dyDescent="0.25">
      <c r="I68" s="36"/>
      <c r="J68" s="36"/>
      <c r="K68" s="36"/>
      <c r="L68" s="36"/>
    </row>
    <row r="69" spans="9:12" x14ac:dyDescent="0.25">
      <c r="I69" s="36"/>
      <c r="J69" s="36"/>
      <c r="K69" s="36"/>
      <c r="L69" s="36"/>
    </row>
    <row r="70" spans="9:12" x14ac:dyDescent="0.25">
      <c r="I70" s="36"/>
      <c r="J70" s="36"/>
      <c r="K70" s="36"/>
      <c r="L70" s="36"/>
    </row>
    <row r="71" spans="9:12" x14ac:dyDescent="0.25">
      <c r="I71" s="36"/>
      <c r="J71" s="36"/>
      <c r="K71" s="36"/>
      <c r="L71" s="36"/>
    </row>
    <row r="72" spans="9:12" x14ac:dyDescent="0.25">
      <c r="I72" s="36"/>
      <c r="J72" s="36"/>
      <c r="K72" s="36"/>
      <c r="L72" s="36"/>
    </row>
    <row r="73" spans="9:12" x14ac:dyDescent="0.25">
      <c r="I73" s="36"/>
      <c r="J73" s="36"/>
      <c r="K73" s="36"/>
      <c r="L73" s="36"/>
    </row>
    <row r="74" spans="9:12" x14ac:dyDescent="0.25">
      <c r="I74" s="36"/>
      <c r="J74" s="36"/>
      <c r="K74" s="36"/>
      <c r="L74" s="36"/>
    </row>
    <row r="75" spans="9:12" x14ac:dyDescent="0.25">
      <c r="I75" s="36"/>
      <c r="J75" s="36"/>
      <c r="K75" s="36"/>
      <c r="L75" s="36"/>
    </row>
    <row r="76" spans="9:12" x14ac:dyDescent="0.25">
      <c r="I76" s="36"/>
      <c r="J76" s="36"/>
      <c r="K76" s="36"/>
      <c r="L76" s="36"/>
    </row>
    <row r="77" spans="9:12" x14ac:dyDescent="0.25">
      <c r="I77" s="50"/>
      <c r="J77" s="50"/>
      <c r="K77" s="50"/>
      <c r="L77" s="50"/>
    </row>
    <row r="78" spans="9:12" x14ac:dyDescent="0.25">
      <c r="I78" s="36"/>
      <c r="J78" s="36"/>
      <c r="K78" s="36"/>
      <c r="L78" s="36"/>
    </row>
    <row r="79" spans="9:12" x14ac:dyDescent="0.25">
      <c r="I79" s="36"/>
      <c r="J79" s="36"/>
      <c r="K79" s="36"/>
      <c r="L79" s="36"/>
    </row>
    <row r="80" spans="9:12" x14ac:dyDescent="0.25">
      <c r="I80" s="50"/>
      <c r="J80" s="50"/>
      <c r="K80" s="50"/>
      <c r="L80" s="50"/>
    </row>
    <row r="81" spans="9:12" x14ac:dyDescent="0.25">
      <c r="I81" s="36"/>
      <c r="J81" s="36"/>
      <c r="K81" s="36"/>
      <c r="L81" s="36"/>
    </row>
    <row r="82" spans="9:12" x14ac:dyDescent="0.25">
      <c r="I82" s="36"/>
      <c r="J82" s="36"/>
      <c r="K82" s="36"/>
      <c r="L82" s="36"/>
    </row>
    <row r="83" spans="9:12" x14ac:dyDescent="0.25">
      <c r="I83" s="36"/>
      <c r="J83" s="36"/>
      <c r="K83" s="36"/>
      <c r="L83" s="36"/>
    </row>
    <row r="84" spans="9:12" x14ac:dyDescent="0.25">
      <c r="I84" s="50"/>
      <c r="J84" s="50"/>
      <c r="K84" s="50"/>
      <c r="L84" s="50"/>
    </row>
    <row r="85" spans="9:12" x14ac:dyDescent="0.25">
      <c r="I85" s="36"/>
      <c r="J85" s="36"/>
      <c r="K85" s="36"/>
      <c r="L85" s="36"/>
    </row>
    <row r="86" spans="9:12" x14ac:dyDescent="0.25">
      <c r="I86" s="36"/>
      <c r="J86" s="36"/>
      <c r="K86" s="36"/>
      <c r="L86" s="36"/>
    </row>
    <row r="87" spans="9:12" x14ac:dyDescent="0.25">
      <c r="I87" s="36"/>
      <c r="J87" s="36"/>
      <c r="K87" s="36"/>
      <c r="L87" s="36"/>
    </row>
    <row r="88" spans="9:12" x14ac:dyDescent="0.25">
      <c r="I88" s="36"/>
      <c r="J88" s="36"/>
      <c r="K88" s="36"/>
      <c r="L88" s="36"/>
    </row>
    <row r="89" spans="9:12" x14ac:dyDescent="0.25">
      <c r="I89" s="36"/>
      <c r="J89" s="36"/>
      <c r="K89" s="36"/>
      <c r="L89" s="36"/>
    </row>
    <row r="90" spans="9:12" x14ac:dyDescent="0.25">
      <c r="I90" s="50"/>
      <c r="J90" s="50"/>
      <c r="K90" s="50"/>
      <c r="L90" s="50"/>
    </row>
    <row r="91" spans="9:12" x14ac:dyDescent="0.25">
      <c r="I91" s="36"/>
      <c r="J91" s="36"/>
      <c r="K91" s="36"/>
      <c r="L91" s="36"/>
    </row>
    <row r="92" spans="9:12" x14ac:dyDescent="0.25">
      <c r="I92" s="36"/>
      <c r="J92" s="36"/>
      <c r="K92" s="36"/>
      <c r="L92" s="36"/>
    </row>
    <row r="93" spans="9:12" x14ac:dyDescent="0.25">
      <c r="I93" s="36"/>
      <c r="J93" s="36"/>
      <c r="K93" s="36"/>
      <c r="L93" s="36"/>
    </row>
    <row r="94" spans="9:12" x14ac:dyDescent="0.25">
      <c r="I94" s="36"/>
      <c r="J94" s="36"/>
      <c r="K94" s="36"/>
      <c r="L94" s="36"/>
    </row>
    <row r="95" spans="9:12" x14ac:dyDescent="0.25">
      <c r="I95" s="36"/>
      <c r="J95" s="36"/>
      <c r="K95" s="36"/>
      <c r="L95" s="36"/>
    </row>
    <row r="96" spans="9:12" x14ac:dyDescent="0.25">
      <c r="I96" s="36"/>
      <c r="J96" s="36"/>
      <c r="K96" s="36"/>
      <c r="L96" s="36"/>
    </row>
    <row r="97" spans="9:12" x14ac:dyDescent="0.25">
      <c r="I97" s="36"/>
      <c r="J97" s="36"/>
      <c r="K97" s="36"/>
      <c r="L97" s="36"/>
    </row>
    <row r="98" spans="9:12" x14ac:dyDescent="0.25">
      <c r="I98" s="36"/>
      <c r="J98" s="36"/>
      <c r="K98" s="36"/>
      <c r="L98" s="36"/>
    </row>
    <row r="99" spans="9:12" x14ac:dyDescent="0.25">
      <c r="I99" s="36"/>
      <c r="J99" s="36"/>
      <c r="K99" s="36"/>
      <c r="L99" s="36"/>
    </row>
    <row r="100" spans="9:12" x14ac:dyDescent="0.25">
      <c r="I100" s="36"/>
      <c r="J100" s="36"/>
      <c r="K100" s="36"/>
      <c r="L100" s="36"/>
    </row>
    <row r="101" spans="9:12" x14ac:dyDescent="0.25">
      <c r="I101" s="36"/>
      <c r="J101" s="36"/>
      <c r="K101" s="36"/>
      <c r="L101" s="36"/>
    </row>
    <row r="102" spans="9:12" x14ac:dyDescent="0.25">
      <c r="I102" s="36"/>
      <c r="J102" s="36"/>
      <c r="K102" s="36"/>
      <c r="L102" s="36"/>
    </row>
    <row r="103" spans="9:12" x14ac:dyDescent="0.25">
      <c r="I103" s="36"/>
      <c r="J103" s="36"/>
      <c r="K103" s="36"/>
      <c r="L103" s="36"/>
    </row>
    <row r="104" spans="9:12" x14ac:dyDescent="0.25">
      <c r="I104" s="36"/>
      <c r="J104" s="36"/>
      <c r="K104" s="36"/>
      <c r="L104" s="36"/>
    </row>
    <row r="105" spans="9:12" x14ac:dyDescent="0.25">
      <c r="I105" s="36"/>
      <c r="J105" s="36"/>
      <c r="K105" s="36"/>
      <c r="L105" s="36"/>
    </row>
    <row r="106" spans="9:12" x14ac:dyDescent="0.25">
      <c r="I106" s="36"/>
      <c r="J106" s="36"/>
      <c r="K106" s="36"/>
      <c r="L106" s="36"/>
    </row>
    <row r="107" spans="9:12" x14ac:dyDescent="0.25">
      <c r="I107" s="36"/>
      <c r="J107" s="36"/>
      <c r="K107" s="36"/>
      <c r="L107" s="36"/>
    </row>
    <row r="108" spans="9:12" x14ac:dyDescent="0.25">
      <c r="I108" s="36"/>
      <c r="J108" s="36"/>
      <c r="K108" s="36"/>
      <c r="L108" s="36"/>
    </row>
    <row r="109" spans="9:12" x14ac:dyDescent="0.25">
      <c r="I109" s="36"/>
      <c r="J109" s="36"/>
      <c r="K109" s="36"/>
      <c r="L109" s="36"/>
    </row>
    <row r="110" spans="9:12" x14ac:dyDescent="0.25">
      <c r="I110" s="36"/>
      <c r="J110" s="36"/>
      <c r="K110" s="36"/>
      <c r="L110" s="36"/>
    </row>
    <row r="111" spans="9:12" x14ac:dyDescent="0.25">
      <c r="I111" s="36"/>
      <c r="J111" s="36"/>
      <c r="K111" s="36"/>
      <c r="L111" s="36"/>
    </row>
    <row r="112" spans="9:12" x14ac:dyDescent="0.25">
      <c r="I112" s="36"/>
      <c r="J112" s="36"/>
      <c r="K112" s="36"/>
      <c r="L112" s="36"/>
    </row>
    <row r="113" spans="9:12" x14ac:dyDescent="0.25">
      <c r="I113" s="36"/>
      <c r="J113" s="36"/>
      <c r="K113" s="36"/>
      <c r="L113" s="36"/>
    </row>
    <row r="114" spans="9:12" x14ac:dyDescent="0.25">
      <c r="I114" s="36"/>
      <c r="J114" s="36"/>
      <c r="K114" s="36"/>
      <c r="L114" s="36"/>
    </row>
    <row r="115" spans="9:12" x14ac:dyDescent="0.25">
      <c r="I115" s="36"/>
      <c r="J115" s="36"/>
      <c r="K115" s="36"/>
      <c r="L115" s="36"/>
    </row>
    <row r="116" spans="9:12" x14ac:dyDescent="0.25">
      <c r="I116" s="36"/>
      <c r="J116" s="36"/>
      <c r="K116" s="36"/>
      <c r="L116" s="36"/>
    </row>
    <row r="117" spans="9:12" x14ac:dyDescent="0.25">
      <c r="I117" s="36"/>
      <c r="J117" s="36"/>
      <c r="K117" s="36"/>
      <c r="L117" s="36"/>
    </row>
    <row r="118" spans="9:12" x14ac:dyDescent="0.25">
      <c r="I118" s="36"/>
      <c r="J118" s="36"/>
      <c r="K118" s="36"/>
      <c r="L118" s="36"/>
    </row>
    <row r="119" spans="9:12" x14ac:dyDescent="0.25">
      <c r="I119" s="36"/>
      <c r="J119" s="36"/>
      <c r="K119" s="36"/>
      <c r="L119" s="36"/>
    </row>
    <row r="120" spans="9:12" x14ac:dyDescent="0.25">
      <c r="I120" s="36"/>
      <c r="J120" s="36"/>
      <c r="K120" s="36"/>
      <c r="L120" s="36"/>
    </row>
    <row r="121" spans="9:12" x14ac:dyDescent="0.25">
      <c r="I121" s="36"/>
      <c r="J121" s="36"/>
      <c r="K121" s="36"/>
      <c r="L121" s="36"/>
    </row>
    <row r="122" spans="9:12" x14ac:dyDescent="0.25">
      <c r="I122" s="36"/>
      <c r="J122" s="36"/>
      <c r="K122" s="36"/>
      <c r="L122" s="36"/>
    </row>
    <row r="123" spans="9:12" x14ac:dyDescent="0.25">
      <c r="I123" s="36"/>
      <c r="J123" s="36"/>
      <c r="K123" s="36"/>
      <c r="L123" s="36"/>
    </row>
    <row r="124" spans="9:12" x14ac:dyDescent="0.25">
      <c r="I124" s="36"/>
      <c r="J124" s="36"/>
      <c r="K124" s="36"/>
      <c r="L124" s="36"/>
    </row>
    <row r="125" spans="9:12" x14ac:dyDescent="0.25">
      <c r="I125" s="36"/>
      <c r="J125" s="36"/>
      <c r="K125" s="36"/>
      <c r="L125" s="36"/>
    </row>
    <row r="126" spans="9:12" x14ac:dyDescent="0.25">
      <c r="I126" s="36"/>
      <c r="J126" s="36"/>
      <c r="K126" s="36"/>
      <c r="L126" s="36"/>
    </row>
    <row r="127" spans="9:12" x14ac:dyDescent="0.25">
      <c r="I127" s="36"/>
      <c r="J127" s="36"/>
      <c r="K127" s="36"/>
      <c r="L127" s="36"/>
    </row>
    <row r="128" spans="9:12" x14ac:dyDescent="0.25">
      <c r="I128" s="36"/>
      <c r="J128" s="36"/>
      <c r="K128" s="36"/>
      <c r="L128" s="36"/>
    </row>
    <row r="129" spans="9:12" x14ac:dyDescent="0.25">
      <c r="I129" s="36"/>
      <c r="J129" s="36"/>
      <c r="K129" s="36"/>
      <c r="L129" s="36"/>
    </row>
    <row r="130" spans="9:12" x14ac:dyDescent="0.25">
      <c r="I130" s="36"/>
      <c r="J130" s="36"/>
      <c r="K130" s="36"/>
      <c r="L130" s="36"/>
    </row>
    <row r="131" spans="9:12" x14ac:dyDescent="0.25">
      <c r="I131" s="36"/>
      <c r="J131" s="36"/>
      <c r="K131" s="36"/>
      <c r="L131" s="36"/>
    </row>
    <row r="132" spans="9:12" x14ac:dyDescent="0.25">
      <c r="I132" s="36"/>
      <c r="J132" s="36"/>
      <c r="K132" s="36"/>
      <c r="L132" s="36"/>
    </row>
    <row r="133" spans="9:12" x14ac:dyDescent="0.25">
      <c r="I133" s="36"/>
      <c r="J133" s="36"/>
      <c r="K133" s="36"/>
      <c r="L133" s="36"/>
    </row>
    <row r="134" spans="9:12" x14ac:dyDescent="0.25">
      <c r="I134" s="36"/>
      <c r="J134" s="36"/>
      <c r="K134" s="36"/>
      <c r="L134" s="36"/>
    </row>
    <row r="135" spans="9:12" x14ac:dyDescent="0.25">
      <c r="I135" s="50"/>
      <c r="J135" s="50"/>
      <c r="K135" s="50"/>
      <c r="L135" s="50"/>
    </row>
    <row r="136" spans="9:12" x14ac:dyDescent="0.25">
      <c r="I136" s="36"/>
      <c r="J136" s="36"/>
      <c r="K136" s="36"/>
      <c r="L136" s="36"/>
    </row>
    <row r="137" spans="9:12" x14ac:dyDescent="0.25">
      <c r="I137" s="36"/>
      <c r="J137" s="36"/>
      <c r="K137" s="36"/>
      <c r="L137" s="36"/>
    </row>
    <row r="138" spans="9:12" x14ac:dyDescent="0.25">
      <c r="I138" s="50"/>
      <c r="J138" s="50"/>
      <c r="K138" s="50"/>
      <c r="L138" s="50"/>
    </row>
    <row r="139" spans="9:12" x14ac:dyDescent="0.25">
      <c r="I139" s="36"/>
      <c r="J139" s="36"/>
      <c r="K139" s="36"/>
      <c r="L139" s="36"/>
    </row>
    <row r="140" spans="9:12" x14ac:dyDescent="0.25">
      <c r="I140" s="36"/>
      <c r="J140" s="36"/>
      <c r="K140" s="36"/>
      <c r="L140" s="36"/>
    </row>
    <row r="141" spans="9:12" x14ac:dyDescent="0.25">
      <c r="I141" s="36"/>
      <c r="J141" s="36"/>
      <c r="K141" s="36"/>
      <c r="L141" s="36"/>
    </row>
    <row r="142" spans="9:12" x14ac:dyDescent="0.25">
      <c r="I142" s="50"/>
      <c r="J142" s="50"/>
      <c r="K142" s="50"/>
      <c r="L142" s="50"/>
    </row>
    <row r="143" spans="9:12" x14ac:dyDescent="0.25">
      <c r="I143" s="36"/>
      <c r="J143" s="36"/>
      <c r="K143" s="36"/>
      <c r="L143" s="36"/>
    </row>
    <row r="144" spans="9:12" x14ac:dyDescent="0.25">
      <c r="I144" s="36"/>
      <c r="J144" s="36"/>
      <c r="K144" s="36"/>
      <c r="L144" s="36"/>
    </row>
    <row r="145" spans="9:12" x14ac:dyDescent="0.25">
      <c r="I145" s="36"/>
      <c r="J145" s="36"/>
      <c r="K145" s="36"/>
      <c r="L145" s="36"/>
    </row>
    <row r="146" spans="9:12" x14ac:dyDescent="0.25">
      <c r="I146" s="36"/>
      <c r="J146" s="36"/>
      <c r="K146" s="36"/>
      <c r="L146" s="36"/>
    </row>
    <row r="147" spans="9:12" x14ac:dyDescent="0.25">
      <c r="I147" s="36"/>
      <c r="J147" s="36"/>
      <c r="K147" s="36"/>
      <c r="L147" s="36"/>
    </row>
    <row r="148" spans="9:12" x14ac:dyDescent="0.25">
      <c r="I148" s="36"/>
      <c r="J148" s="36"/>
      <c r="K148" s="36"/>
      <c r="L148" s="36"/>
    </row>
    <row r="149" spans="9:12" x14ac:dyDescent="0.25">
      <c r="I149" s="36"/>
      <c r="J149" s="36"/>
      <c r="K149" s="36"/>
      <c r="L149" s="36"/>
    </row>
    <row r="150" spans="9:12" x14ac:dyDescent="0.25">
      <c r="I150" s="36"/>
      <c r="J150" s="36"/>
      <c r="K150" s="36"/>
      <c r="L150" s="36"/>
    </row>
    <row r="151" spans="9:12" x14ac:dyDescent="0.25">
      <c r="I151" s="36"/>
      <c r="J151" s="36"/>
      <c r="K151" s="36"/>
      <c r="L151" s="36"/>
    </row>
    <row r="152" spans="9:12" x14ac:dyDescent="0.25">
      <c r="I152" s="36"/>
      <c r="J152" s="36"/>
      <c r="K152" s="36"/>
      <c r="L152" s="36"/>
    </row>
    <row r="153" spans="9:12" x14ac:dyDescent="0.25">
      <c r="I153" s="36"/>
      <c r="J153" s="36"/>
      <c r="K153" s="36"/>
      <c r="L153" s="36"/>
    </row>
    <row r="154" spans="9:12" x14ac:dyDescent="0.25">
      <c r="I154" s="36"/>
      <c r="J154" s="36"/>
      <c r="K154" s="36"/>
      <c r="L154" s="36"/>
    </row>
    <row r="155" spans="9:12" x14ac:dyDescent="0.25">
      <c r="I155" s="36"/>
      <c r="J155" s="36"/>
      <c r="K155" s="36"/>
      <c r="L155" s="36"/>
    </row>
    <row r="156" spans="9:12" x14ac:dyDescent="0.25">
      <c r="I156" s="36"/>
      <c r="J156" s="36"/>
      <c r="K156" s="36"/>
      <c r="L156" s="36"/>
    </row>
    <row r="157" spans="9:12" x14ac:dyDescent="0.25">
      <c r="I157" s="36"/>
      <c r="J157" s="36"/>
      <c r="K157" s="36"/>
      <c r="L157" s="36"/>
    </row>
    <row r="158" spans="9:12" x14ac:dyDescent="0.25">
      <c r="I158" s="36"/>
      <c r="J158" s="36"/>
      <c r="K158" s="36"/>
      <c r="L158" s="36"/>
    </row>
    <row r="159" spans="9:12" x14ac:dyDescent="0.25">
      <c r="I159" s="36"/>
      <c r="J159" s="36"/>
      <c r="K159" s="36"/>
      <c r="L159" s="36"/>
    </row>
    <row r="160" spans="9:12" x14ac:dyDescent="0.25">
      <c r="I160" s="36"/>
      <c r="J160" s="36"/>
      <c r="K160" s="36"/>
      <c r="L160" s="36"/>
    </row>
    <row r="161" spans="9:12" x14ac:dyDescent="0.25">
      <c r="I161" s="36"/>
      <c r="J161" s="36"/>
      <c r="K161" s="36"/>
      <c r="L161" s="36"/>
    </row>
    <row r="162" spans="9:12" x14ac:dyDescent="0.25">
      <c r="I162" s="36"/>
      <c r="J162" s="36"/>
      <c r="K162" s="36"/>
      <c r="L162" s="36"/>
    </row>
    <row r="163" spans="9:12" x14ac:dyDescent="0.25">
      <c r="I163" s="36"/>
      <c r="J163" s="36"/>
      <c r="K163" s="36"/>
      <c r="L163" s="36"/>
    </row>
    <row r="164" spans="9:12" x14ac:dyDescent="0.25">
      <c r="I164" s="36"/>
      <c r="J164" s="36"/>
      <c r="K164" s="36"/>
      <c r="L164" s="36"/>
    </row>
    <row r="165" spans="9:12" x14ac:dyDescent="0.25">
      <c r="I165" s="36"/>
      <c r="J165" s="36"/>
      <c r="K165" s="36"/>
      <c r="L165" s="36"/>
    </row>
    <row r="166" spans="9:12" x14ac:dyDescent="0.25">
      <c r="I166" s="36"/>
      <c r="J166" s="36"/>
      <c r="K166" s="36"/>
      <c r="L166" s="36"/>
    </row>
    <row r="167" spans="9:12" x14ac:dyDescent="0.25">
      <c r="I167" s="36"/>
      <c r="J167" s="36"/>
      <c r="K167" s="36"/>
      <c r="L167" s="36"/>
    </row>
    <row r="168" spans="9:12" x14ac:dyDescent="0.25">
      <c r="I168" s="36"/>
      <c r="J168" s="36"/>
      <c r="K168" s="36"/>
      <c r="L168" s="36"/>
    </row>
    <row r="169" spans="9:12" x14ac:dyDescent="0.25">
      <c r="I169" s="36"/>
      <c r="J169" s="36"/>
      <c r="K169" s="36"/>
      <c r="L169" s="36"/>
    </row>
    <row r="170" spans="9:12" x14ac:dyDescent="0.25">
      <c r="I170" s="36"/>
      <c r="J170" s="36"/>
      <c r="K170" s="36"/>
      <c r="L170" s="36"/>
    </row>
    <row r="171" spans="9:12" x14ac:dyDescent="0.25">
      <c r="I171" s="36"/>
      <c r="J171" s="36"/>
      <c r="K171" s="36"/>
      <c r="L171" s="36"/>
    </row>
    <row r="172" spans="9:12" x14ac:dyDescent="0.25">
      <c r="I172" s="36"/>
      <c r="J172" s="36"/>
      <c r="K172" s="36"/>
      <c r="L172" s="36"/>
    </row>
    <row r="173" spans="9:12" x14ac:dyDescent="0.25">
      <c r="I173" s="36"/>
      <c r="J173" s="36"/>
      <c r="K173" s="36"/>
      <c r="L173" s="36"/>
    </row>
    <row r="174" spans="9:12" x14ac:dyDescent="0.25">
      <c r="I174" s="36"/>
      <c r="J174" s="36"/>
      <c r="K174" s="36"/>
      <c r="L174" s="36"/>
    </row>
    <row r="175" spans="9:12" x14ac:dyDescent="0.25">
      <c r="I175" s="36"/>
      <c r="J175" s="36"/>
      <c r="K175" s="36"/>
      <c r="L175" s="36"/>
    </row>
    <row r="176" spans="9:12" x14ac:dyDescent="0.25">
      <c r="I176" s="36"/>
      <c r="J176" s="36"/>
      <c r="K176" s="36"/>
      <c r="L176" s="36"/>
    </row>
    <row r="177" spans="9:12" x14ac:dyDescent="0.25">
      <c r="I177" s="36"/>
      <c r="J177" s="36"/>
      <c r="K177" s="36"/>
      <c r="L177" s="36"/>
    </row>
    <row r="178" spans="9:12" x14ac:dyDescent="0.25">
      <c r="I178" s="36"/>
      <c r="J178" s="36"/>
      <c r="K178" s="36"/>
      <c r="L178" s="36"/>
    </row>
    <row r="179" spans="9:12" x14ac:dyDescent="0.25">
      <c r="I179" s="36"/>
      <c r="J179" s="36"/>
      <c r="K179" s="36"/>
      <c r="L179" s="36"/>
    </row>
    <row r="180" spans="9:12" x14ac:dyDescent="0.25">
      <c r="I180" s="36"/>
      <c r="J180" s="36"/>
      <c r="K180" s="36"/>
      <c r="L180" s="36"/>
    </row>
    <row r="181" spans="9:12" x14ac:dyDescent="0.25">
      <c r="I181" s="36"/>
      <c r="J181" s="36"/>
      <c r="K181" s="36"/>
      <c r="L181" s="36"/>
    </row>
    <row r="182" spans="9:12" x14ac:dyDescent="0.25">
      <c r="I182" s="36"/>
      <c r="J182" s="36"/>
      <c r="K182" s="36"/>
      <c r="L182" s="36"/>
    </row>
    <row r="183" spans="9:12" x14ac:dyDescent="0.25">
      <c r="I183" s="50"/>
      <c r="J183" s="50"/>
      <c r="K183" s="50"/>
      <c r="L183" s="50"/>
    </row>
    <row r="184" spans="9:12" x14ac:dyDescent="0.25">
      <c r="I184" s="36"/>
      <c r="J184" s="36"/>
      <c r="K184" s="36"/>
      <c r="L184" s="36"/>
    </row>
    <row r="185" spans="9:12" x14ac:dyDescent="0.25">
      <c r="I185" s="36"/>
      <c r="J185" s="36"/>
      <c r="K185" s="36"/>
      <c r="L185" s="36"/>
    </row>
    <row r="186" spans="9:12" x14ac:dyDescent="0.25">
      <c r="I186" s="50"/>
      <c r="J186" s="50"/>
      <c r="K186" s="50"/>
      <c r="L186" s="50"/>
    </row>
    <row r="187" spans="9:12" x14ac:dyDescent="0.25">
      <c r="I187" s="36"/>
      <c r="J187" s="36"/>
      <c r="K187" s="36"/>
      <c r="L187" s="36"/>
    </row>
    <row r="188" spans="9:12" x14ac:dyDescent="0.25">
      <c r="I188" s="50"/>
      <c r="J188" s="50"/>
      <c r="K188" s="50"/>
      <c r="L188" s="50"/>
    </row>
    <row r="189" spans="9:12" x14ac:dyDescent="0.25">
      <c r="I189" s="36"/>
      <c r="J189" s="36"/>
      <c r="K189" s="36"/>
      <c r="L189" s="36"/>
    </row>
    <row r="190" spans="9:12" x14ac:dyDescent="0.25">
      <c r="I190" s="36"/>
      <c r="J190" s="36"/>
      <c r="K190" s="36"/>
      <c r="L190" s="36"/>
    </row>
    <row r="191" spans="9:12" x14ac:dyDescent="0.25">
      <c r="I191" s="50"/>
      <c r="J191" s="50"/>
      <c r="K191" s="50"/>
      <c r="L191" s="50"/>
    </row>
    <row r="192" spans="9:12" x14ac:dyDescent="0.25">
      <c r="I192" s="36"/>
      <c r="J192" s="36"/>
      <c r="K192" s="36"/>
      <c r="L192" s="36"/>
    </row>
    <row r="193" spans="9:12" x14ac:dyDescent="0.25">
      <c r="I193" s="36"/>
      <c r="J193" s="36"/>
      <c r="K193" s="36"/>
      <c r="L193" s="36"/>
    </row>
    <row r="194" spans="9:12" x14ac:dyDescent="0.25">
      <c r="I194" s="50"/>
      <c r="J194" s="50"/>
      <c r="K194" s="50"/>
      <c r="L194" s="50"/>
    </row>
    <row r="195" spans="9:12" x14ac:dyDescent="0.25">
      <c r="I195" s="36"/>
      <c r="J195" s="36"/>
      <c r="K195" s="36"/>
      <c r="L195" s="36"/>
    </row>
    <row r="196" spans="9:12" x14ac:dyDescent="0.25">
      <c r="I196" s="36"/>
      <c r="J196" s="36"/>
      <c r="K196" s="36"/>
      <c r="L196" s="36"/>
    </row>
    <row r="197" spans="9:12" x14ac:dyDescent="0.25">
      <c r="I197" s="36"/>
      <c r="J197" s="36"/>
      <c r="K197" s="36"/>
      <c r="L197" s="36"/>
    </row>
    <row r="198" spans="9:12" x14ac:dyDescent="0.25">
      <c r="I198" s="36"/>
      <c r="J198" s="36"/>
      <c r="K198" s="36"/>
      <c r="L198" s="36"/>
    </row>
    <row r="199" spans="9:12" x14ac:dyDescent="0.25">
      <c r="I199" s="50"/>
      <c r="J199" s="50"/>
      <c r="K199" s="50"/>
      <c r="L199" s="50"/>
    </row>
    <row r="200" spans="9:12" x14ac:dyDescent="0.25">
      <c r="I200" s="36"/>
      <c r="J200" s="36"/>
      <c r="K200" s="36"/>
      <c r="L200" s="36"/>
    </row>
    <row r="201" spans="9:12" x14ac:dyDescent="0.25">
      <c r="I201" s="36"/>
      <c r="J201" s="36"/>
      <c r="K201" s="36"/>
      <c r="L201" s="36"/>
    </row>
    <row r="202" spans="9:12" x14ac:dyDescent="0.25">
      <c r="I202" s="50"/>
      <c r="J202" s="50"/>
      <c r="K202" s="50"/>
      <c r="L202" s="50"/>
    </row>
    <row r="203" spans="9:12" x14ac:dyDescent="0.25">
      <c r="I203" s="36"/>
      <c r="J203" s="36"/>
      <c r="K203" s="36"/>
      <c r="L203" s="36"/>
    </row>
    <row r="204" spans="9:12" x14ac:dyDescent="0.25">
      <c r="I204" s="36"/>
      <c r="J204" s="36"/>
      <c r="K204" s="36"/>
      <c r="L204" s="36"/>
    </row>
    <row r="205" spans="9:12" x14ac:dyDescent="0.25">
      <c r="I205" s="36"/>
      <c r="J205" s="36"/>
      <c r="K205" s="36"/>
      <c r="L205" s="36"/>
    </row>
    <row r="206" spans="9:12" x14ac:dyDescent="0.25">
      <c r="I206" s="50"/>
      <c r="J206" s="50"/>
      <c r="K206" s="50"/>
      <c r="L206" s="50"/>
    </row>
    <row r="207" spans="9:12" x14ac:dyDescent="0.25">
      <c r="I207" s="36"/>
      <c r="J207" s="36"/>
      <c r="K207" s="36"/>
      <c r="L207" s="36"/>
    </row>
    <row r="208" spans="9:12" x14ac:dyDescent="0.25">
      <c r="I208" s="36"/>
      <c r="J208" s="36"/>
      <c r="K208" s="36"/>
      <c r="L208" s="36"/>
    </row>
    <row r="209" spans="9:12" x14ac:dyDescent="0.25">
      <c r="I209" s="36"/>
      <c r="J209" s="36"/>
      <c r="K209" s="36"/>
      <c r="L209" s="36"/>
    </row>
    <row r="210" spans="9:12" x14ac:dyDescent="0.25">
      <c r="I210" s="36"/>
      <c r="J210" s="36"/>
      <c r="K210" s="36"/>
      <c r="L210" s="36"/>
    </row>
    <row r="211" spans="9:12" x14ac:dyDescent="0.25">
      <c r="I211" s="36"/>
      <c r="J211" s="36"/>
      <c r="K211" s="36"/>
      <c r="L211" s="36"/>
    </row>
    <row r="212" spans="9:12" x14ac:dyDescent="0.25">
      <c r="I212" s="36"/>
      <c r="J212" s="36"/>
      <c r="K212" s="36"/>
      <c r="L212" s="36"/>
    </row>
    <row r="213" spans="9:12" x14ac:dyDescent="0.25">
      <c r="I213" s="36"/>
      <c r="J213" s="36"/>
      <c r="K213" s="36"/>
      <c r="L213" s="36"/>
    </row>
    <row r="214" spans="9:12" x14ac:dyDescent="0.25">
      <c r="I214" s="36"/>
      <c r="J214" s="36"/>
      <c r="K214" s="36"/>
      <c r="L214" s="36"/>
    </row>
    <row r="215" spans="9:12" x14ac:dyDescent="0.25">
      <c r="I215" s="36"/>
      <c r="J215" s="36"/>
      <c r="K215" s="36"/>
      <c r="L215" s="36"/>
    </row>
    <row r="216" spans="9:12" x14ac:dyDescent="0.25">
      <c r="I216" s="36"/>
      <c r="J216" s="36"/>
      <c r="K216" s="36"/>
      <c r="L216" s="36"/>
    </row>
    <row r="217" spans="9:12" x14ac:dyDescent="0.25">
      <c r="I217" s="36"/>
      <c r="J217" s="36"/>
      <c r="K217" s="36"/>
      <c r="L217" s="36"/>
    </row>
    <row r="218" spans="9:12" x14ac:dyDescent="0.25">
      <c r="I218" s="36"/>
      <c r="J218" s="36"/>
      <c r="K218" s="36"/>
      <c r="L218" s="36"/>
    </row>
    <row r="219" spans="9:12" x14ac:dyDescent="0.25">
      <c r="I219" s="36"/>
      <c r="J219" s="36"/>
      <c r="K219" s="36"/>
      <c r="L219" s="36"/>
    </row>
    <row r="220" spans="9:12" x14ac:dyDescent="0.25">
      <c r="I220" s="36"/>
      <c r="J220" s="36"/>
      <c r="K220" s="36"/>
      <c r="L220" s="36"/>
    </row>
    <row r="221" spans="9:12" x14ac:dyDescent="0.25">
      <c r="I221" s="36"/>
      <c r="J221" s="36"/>
      <c r="K221" s="36"/>
      <c r="L221" s="36"/>
    </row>
    <row r="222" spans="9:12" x14ac:dyDescent="0.25">
      <c r="I222" s="36"/>
      <c r="J222" s="36"/>
      <c r="K222" s="36"/>
      <c r="L222" s="36"/>
    </row>
    <row r="223" spans="9:12" x14ac:dyDescent="0.25">
      <c r="I223" s="36"/>
      <c r="J223" s="36"/>
      <c r="K223" s="36"/>
      <c r="L223" s="36"/>
    </row>
    <row r="224" spans="9:12" x14ac:dyDescent="0.25">
      <c r="I224" s="36"/>
      <c r="J224" s="36"/>
      <c r="K224" s="36"/>
      <c r="L224" s="36"/>
    </row>
    <row r="225" spans="9:12" x14ac:dyDescent="0.25">
      <c r="I225" s="36"/>
      <c r="J225" s="36"/>
      <c r="K225" s="36"/>
      <c r="L225" s="36"/>
    </row>
    <row r="226" spans="9:12" x14ac:dyDescent="0.25">
      <c r="I226" s="36"/>
      <c r="J226" s="36"/>
      <c r="K226" s="36"/>
      <c r="L226" s="36"/>
    </row>
    <row r="227" spans="9:12" x14ac:dyDescent="0.25">
      <c r="I227" s="36"/>
      <c r="J227" s="36"/>
      <c r="K227" s="36"/>
      <c r="L227" s="36"/>
    </row>
    <row r="228" spans="9:12" x14ac:dyDescent="0.25">
      <c r="I228" s="36"/>
      <c r="J228" s="36"/>
      <c r="K228" s="36"/>
      <c r="L228" s="36"/>
    </row>
    <row r="229" spans="9:12" x14ac:dyDescent="0.25">
      <c r="I229" s="50">
        <v>20000</v>
      </c>
      <c r="J229" s="50"/>
      <c r="K229" s="50"/>
      <c r="L229" s="50"/>
    </row>
  </sheetData>
  <mergeCells count="8">
    <mergeCell ref="I47:L47"/>
    <mergeCell ref="M47:O47"/>
    <mergeCell ref="A12:B12"/>
    <mergeCell ref="E12:F12"/>
    <mergeCell ref="A7:G7"/>
    <mergeCell ref="A8:G8"/>
    <mergeCell ref="A11:D11"/>
    <mergeCell ref="E11:G11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2022-03-10T13:49:44Z</cp:lastPrinted>
  <dcterms:created xsi:type="dcterms:W3CDTF">2021-03-08T15:18:37Z</dcterms:created>
  <dcterms:modified xsi:type="dcterms:W3CDTF">2022-03-10T14:32:03Z</dcterms:modified>
</cp:coreProperties>
</file>