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FEBRERO 20022\"/>
    </mc:Choice>
  </mc:AlternateContent>
  <xr:revisionPtr revIDLastSave="0" documentId="13_ncr:1_{C2182746-D68F-45F9-814C-041900ECB2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53" i="1" s="1"/>
  <c r="G58" i="1"/>
  <c r="G59" i="1" s="1"/>
  <c r="E60" i="1"/>
  <c r="F60" i="1"/>
  <c r="G62" i="1" l="1"/>
  <c r="G45" i="1"/>
  <c r="G46" i="1" s="1"/>
  <c r="G47" i="1" s="1"/>
  <c r="G48" i="1" s="1"/>
  <c r="G49" i="1" s="1"/>
  <c r="G50" i="1" s="1"/>
  <c r="G51" i="1" s="1"/>
  <c r="G60" i="1"/>
</calcChain>
</file>

<file path=xl/sharedStrings.xml><?xml version="1.0" encoding="utf-8"?>
<sst xmlns="http://schemas.openxmlformats.org/spreadsheetml/2006/main" count="105" uniqueCount="73">
  <si>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</si>
  <si>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</si>
  <si>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</si>
  <si>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</si>
  <si>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</si>
  <si>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</si>
  <si>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</si>
  <si>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</si>
  <si>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</si>
  <si>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</si>
  <si>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</si>
  <si>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</si>
  <si>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</si>
  <si>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</si>
  <si>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</si>
  <si>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</si>
  <si>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</si>
  <si>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</si>
  <si>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</si>
  <si>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</si>
  <si>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</si>
  <si>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</si>
  <si>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</si>
  <si>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ARCHIVO GENERAL DE LA NACIÓN</t>
  </si>
  <si>
    <t>CUENTA</t>
  </si>
  <si>
    <t>111014</t>
  </si>
  <si>
    <t>BANCO DE RESERVAS FONDO REPONIBLE</t>
  </si>
  <si>
    <t>EDESUR DOMINICANA, SA</t>
  </si>
  <si>
    <t>FONDO FIJO AREA FOTOCOPIADORA</t>
  </si>
  <si>
    <t>Del 01 al 28  DEL MES DE FEBRERO DE   2022</t>
  </si>
  <si>
    <t>PARA REGISTRAR INGRESOS POR EMISIÓN DE CERTIFICACIONES. RECIBOS DESDE 38880 HASTA 38882</t>
  </si>
  <si>
    <t>PARA REGISTRAR PAGO COMPENSACIÓN PERSONAL DE VIGILANCIA DE ENERO 2022, SEGUN LIBRAMIENTO 51-1</t>
  </si>
  <si>
    <t>PARA REGISTRAR INGRESOS POR FOTOCOPIAS, VENTA DE LIBROS, COPIA DE IMAGENES EN DVD Y ENCUADERNACIÓN. RECIBOS DESDE 38883 HASTA 38890.</t>
  </si>
  <si>
    <t>COMPAÑIA DOMINICANA DE TELEFONOS, C POR A.</t>
  </si>
  <si>
    <t>PARA REGISTRAR PAGO POR SERVICIOS TELEFÓNICOS BRINDADOS A ESTA INSTITUCIÓN, CORREPONDIENTE AL MES DE ENERO 2022, SEGÚN LIBRAMIENTO 54-1</t>
  </si>
  <si>
    <t>PARA REGISTRAR INGRESOS POR EMISIÓN DE CERTIFICACIONES Y VENTA DE LIBROS. RECIBOS DESDE 38891 HASTA 38892</t>
  </si>
  <si>
    <t>PARA REGISTRAR INGRESOS POR TRANSFERENCIAS DE GASTOS CORRIENTES CORRESPONDIENTE A ENERO 2022, SEGÚN REGISTRO 5-1</t>
  </si>
  <si>
    <t>PARA REGISTRAR INGRESOS POR TRANSFERENCIAS DE GASTOS CORRIENTE DEL MES DE ENERO 2022, SEGÚN REGISTRO 5-1</t>
  </si>
  <si>
    <t>PARA REGISTRAR INGRESOS POR FOTOCOPIAS, EMISIÓN DE CERTIFICACIONES, VENTAS DE LIBROS Y COPIA DE DOCUMENTOS EN DVD. RECIBOS DESDE 38893 HASTA 38898.</t>
  </si>
  <si>
    <t>INSTITUTO NACIONAL DE AGUAS POTABLES Y ALCANTARRILLADO</t>
  </si>
  <si>
    <t>PARA REGISTRAR PAGO POR SERVICIOS DE ALCANTARRILLADOS BRINDADOS A ESTA INSTITUCIÓN EN HAINA Y SAN JUAN, CORRESPONDIENTE AL MES DE FEBRERO 2022, SEGÚN LIBRAMIENTO 57-1</t>
  </si>
  <si>
    <t>PARA REGISTRAR INGRESOS POR FOTOCOPIAS, EMISIÓN DE CERTIFICACIONES, VENTA DE LIBROS Y ENCUADERNACIÓN. RECIBOS DESDE 38899 HASTA 38903.</t>
  </si>
  <si>
    <t>PARA REGISTRAR INGRESOS POR VENTA DE LIBROS. RECIBOS 38904.</t>
  </si>
  <si>
    <t>PARA REGISTRAR INGRESOS POR FOTOCOPIAS, EMISION DE CERTIFICACIONES Y VENTA DE LIBROS. RECIBOS DESDE 38905 HASTA 38907.</t>
  </si>
  <si>
    <t>EDENORTE DOMINICANA, S. A.</t>
  </si>
  <si>
    <t>PARA REGISTRAR PAGO POR SERVICIOS DE ENERGIAS ELÉCTRICA CORRESPONDIENTE AL MES DE ENERO 2022, SEGÚN LIBRAMIENTO 58-1</t>
  </si>
  <si>
    <t>PARA REGISTRAR INGRESOS POR FOTOCOPIAS Y EMISION DE CERTIFICACIONES. RECIBOS DESDE 38908 HASTA 38910.</t>
  </si>
  <si>
    <t>PARA REGISTRAR INGRESOS POR FOTOCOPIAS Y EMISION DE CERTIFICACIONES. RECIBOS DESDE 38911 HASTA 38916.</t>
  </si>
  <si>
    <t>AYUNTAMIENTO DEL DISTRITO NACIONAL</t>
  </si>
  <si>
    <t>PARA REGISTRAR SERVICIOS DE RECOGIDA DE RECIDUO SOLIDO CORRESPONDIENTE AL MES DE FEBRERO 2022, SEGÚN LIBRAMIENTO 67-1</t>
  </si>
  <si>
    <t>PARA REGISTRAR INGRESOS POR FOTOCOPIAS, EMISION DE CERTIFICACIONES, VENTA DE LIBROS, DIGITALIZACIÓN DE EXPEDIENTES Y ENCUADERNACIÓN. RECIBOS DESDE 38917 HASTA 38922.</t>
  </si>
  <si>
    <t>PARA REGISTRAR PAGO POR SERVICIOS DE ENERGIA ELÉCTRICA BRINDADOS A ESTA INSTITUCIÓN, SAN JUAN Y HAINA, SEGÚN LIBRAMIENTO 68-1</t>
  </si>
  <si>
    <t>PARA REGISTRAR INGRESOS POR VENTA DE LIBROS. RECIBOS 38923 Y 38924.</t>
  </si>
  <si>
    <t>PARA REGISTRAR INGRESOS POR ENCUADERNACIÓN. RECIBO 38925.</t>
  </si>
  <si>
    <t>PARA REGISTRAR INGRESOS POR EMISIÓN DE CERTIFICACIONES Y VENTA DE LIBROS. RECIBOS DESDE 38926 HASTA 38927.</t>
  </si>
  <si>
    <t>SEGUROS UNIVERSAL, C POR  A</t>
  </si>
  <si>
    <t>PARA REGISTRAR PAGO POLIZA  DE SEGURO DE EMPLEADOS DE ESTA INSTITUCIÓN DE FEBRERO A ABRIL 2022, SEGÚN LIBRAMIENTO 75-1</t>
  </si>
  <si>
    <t>PARA REGISTRAR PAGO SUELDO PERSONAL FIJO CORRESPONDIENTE AL MES DE FEBRERO 2022, SEGÚN LIBRAMIENTO 77-1</t>
  </si>
  <si>
    <t>PARA REGISTRAR PAGO SUELDO PERSONAL DE CARACTER EVENTUAL  CORRESPONDIENTE AL MES DE FEBRERO 2022, SEGÚN LIBRAMIENTO 79-1</t>
  </si>
  <si>
    <t>PARA REGISTRAR PAGO SUELDO PERSONAL PERIODO PROBATORIO INGRESO A CARREERA CORRESPONDIENTE AL MES DE FEBRERO 2022, SEGÚN LIBRAMIENTO 81-1</t>
  </si>
  <si>
    <t>PARA REGISTRAR PAGO SUELDO PERSONAL DE TRAMITE DE PENSIÓN CORRESPONDIENTE AL MES DE FEBRERO 2022, SEGÚN LIBRAMIENTO 83-1</t>
  </si>
  <si>
    <t>PARA REGISTRAR  PAGO SUELDO PERSONAL TEMPORAL DE FEBRERO 2022, SEGÚN LIBRAMIENTO 86-1</t>
  </si>
  <si>
    <t>PARA REGISTRAR PAGO SUELDO FIJO CARGO DE CARRERA FEBRERO 2022,  SEGÚN LIBRAMIENTO 88-1</t>
  </si>
  <si>
    <t>PARA REGISTRAR INGRESOS POR FOTOCOPIAS, EMISIÓN DE CERTIFICACIONES Y VENTA DE LIBROS. RECIBOS DESDE 38928 HASTA 38931.</t>
  </si>
  <si>
    <t>PARA REGISTRAR INGRESOS POR EMISIÓN DE CERTIFICACIONES, VENTA DE LIBROS Y ENCUADERNACIÓN. RECIBOS DESDE 38932 HASTA 38935.</t>
  </si>
  <si>
    <t>PARA REGISTRAR INGRESOS POR CERTIFICACIONES Y VENTA DE LIBROS. RECIBOS DESDE 38936 HASTA 38938.</t>
  </si>
  <si>
    <t>PARA REGISTRAR PAGO COMPENSACIÓN PERSONAL DE SEGURIDAD FEBRERO 2022,  SEGÚN LIBRAMIENTO 105-1</t>
  </si>
  <si>
    <t>PARA REGISTRAR INGRESOS POR DESCUENTOS ESPECIAL EN NOMINAS DE FEBRERO 2022,  SEGÚN REGISTRO 7-1</t>
  </si>
  <si>
    <t>PARA REGISTRAR INGRESOS POR FOTOCOPIAS, EMISIÓN DE CERTIFICACIONES Y VENTA DE LIBROS. RECIBOS DESDE 38939 HASTA 38944.</t>
  </si>
  <si>
    <t>PARA REGISTRAR INGRESOS POR EMISIÓN DE CERTIFICACIONES Y VENTA DE LIBROS. RECIBOS DESDE 38945 HASTA 38946.</t>
  </si>
  <si>
    <t>PARA REGISTRAR INGRESOS POR FOTOCOPIAS Y EMISIÓN DE CERTIFICACIONES. RECIBOS DESDE 38947 HASTA 38950.</t>
  </si>
  <si>
    <t>PARA REGISTRAR INGRESOS POR TRANSFERENCIA DE GASTOS CORRIENTE  DE FEBRERO 2022,  SEGÚN REGISTRO 8-1</t>
  </si>
  <si>
    <t>PARA REGISTRAR INGRESOS POR COPIA DE IMAGENES EN CD Y ESPIRAL. RECIBOS 38951 Y 38952.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</si>
</sst>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  <numFmt numFmtId="168" formatCode="dd/mm/yyyy;@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 applyProtection="1"/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19" fillId="0" borderId="7" xfId="0" applyNumberFormat="1" applyFont="1" applyFill="1" applyBorder="1" applyAlignment="1" applyProtection="1">
      <alignment horizontal="left"/>
    </xf>
    <xf numFmtId="0" fontId="19" fillId="0" borderId="7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3" fontId="20" fillId="0" borderId="9" xfId="4" applyFont="1" applyBorder="1"/>
    <xf numFmtId="14" fontId="5" fillId="2" borderId="0" xfId="1" applyNumberFormat="1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 applyProtection="1">
      <alignment horizontal="left"/>
    </xf>
    <xf numFmtId="14" fontId="9" fillId="3" borderId="8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wrapText="1"/>
    </xf>
    <xf numFmtId="4" fontId="22" fillId="0" borderId="0" xfId="0" applyNumberFormat="1" applyFont="1" applyAlignment="1">
      <alignment horizontal="right" vertical="top"/>
    </xf>
    <xf numFmtId="1" fontId="0" fillId="0" borderId="3" xfId="0" applyNumberFormat="1" applyBorder="1" applyAlignment="1">
      <alignment vertical="top"/>
    </xf>
    <xf numFmtId="4" fontId="22" fillId="0" borderId="0" xfId="0" applyNumberFormat="1" applyFont="1" applyAlignment="1">
      <alignment vertical="top"/>
    </xf>
    <xf numFmtId="1" fontId="22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vertical="top" wrapText="1" readingOrder="1"/>
    </xf>
    <xf numFmtId="4" fontId="2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/>
    </xf>
    <xf numFmtId="39" fontId="0" fillId="0" borderId="0" xfId="0" applyNumberFormat="1" applyAlignment="1">
      <alignment vertical="top"/>
    </xf>
    <xf numFmtId="43" fontId="0" fillId="0" borderId="0" xfId="0" applyNumberFormat="1" applyAlignment="1">
      <alignment vertical="top"/>
    </xf>
    <xf numFmtId="1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165" fontId="14" fillId="0" borderId="3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0" fillId="0" borderId="3" xfId="0" applyBorder="1"/>
    <xf numFmtId="0" fontId="25" fillId="0" borderId="3" xfId="0" applyFont="1" applyBorder="1" applyAlignment="1">
      <alignment horizontal="left" vertical="top"/>
    </xf>
    <xf numFmtId="0" fontId="12" fillId="0" borderId="3" xfId="1" applyNumberFormat="1" applyFont="1" applyFill="1" applyBorder="1" applyAlignment="1" applyProtection="1">
      <alignment horizontal="left" vertical="top" wrapText="1"/>
    </xf>
    <xf numFmtId="0" fontId="21" fillId="0" borderId="3" xfId="0" applyFont="1" applyBorder="1"/>
    <xf numFmtId="0" fontId="12" fillId="0" borderId="3" xfId="0" applyNumberFormat="1" applyFont="1" applyFill="1" applyBorder="1" applyAlignment="1" applyProtection="1">
      <alignment horizontal="left"/>
    </xf>
    <xf numFmtId="43" fontId="2" fillId="0" borderId="15" xfId="4" applyFont="1" applyFill="1" applyBorder="1" applyAlignment="1">
      <alignment horizontal="right" vertical="center" wrapText="1" shrinkToFit="1"/>
    </xf>
    <xf numFmtId="14" fontId="0" fillId="0" borderId="4" xfId="0" applyNumberFormat="1" applyBorder="1" applyAlignment="1">
      <alignment vertical="top" wrapText="1"/>
    </xf>
    <xf numFmtId="4" fontId="2" fillId="0" borderId="5" xfId="4" applyNumberFormat="1" applyFont="1" applyFill="1" applyBorder="1" applyAlignment="1">
      <alignment horizontal="right" vertical="center" wrapText="1" shrinkToFit="1"/>
    </xf>
    <xf numFmtId="43" fontId="2" fillId="0" borderId="5" xfId="4" applyFont="1" applyFill="1" applyBorder="1" applyAlignment="1">
      <alignment horizontal="right" vertical="center" wrapText="1" shrinkToFit="1"/>
    </xf>
    <xf numFmtId="14" fontId="0" fillId="0" borderId="4" xfId="0" applyNumberFormat="1" applyBorder="1" applyAlignment="1">
      <alignment vertical="top"/>
    </xf>
    <xf numFmtId="14" fontId="14" fillId="0" borderId="4" xfId="1" applyNumberFormat="1" applyFont="1" applyFill="1" applyBorder="1" applyAlignment="1" applyProtection="1">
      <alignment horizontal="left" vertical="top"/>
    </xf>
    <xf numFmtId="43" fontId="0" fillId="0" borderId="5" xfId="4" applyFont="1" applyFill="1" applyBorder="1" applyAlignment="1">
      <alignment horizontal="right" vertical="center" wrapText="1" shrinkToFit="1"/>
    </xf>
    <xf numFmtId="14" fontId="18" fillId="0" borderId="4" xfId="0" applyNumberFormat="1" applyFont="1" applyFill="1" applyBorder="1" applyAlignment="1" applyProtection="1"/>
    <xf numFmtId="43" fontId="0" fillId="0" borderId="5" xfId="4" applyFont="1" applyBorder="1"/>
    <xf numFmtId="0" fontId="25" fillId="0" borderId="4" xfId="0" applyFont="1" applyBorder="1" applyAlignment="1">
      <alignment horizontal="left" vertical="top" wrapText="1" readingOrder="1"/>
    </xf>
    <xf numFmtId="166" fontId="12" fillId="0" borderId="5" xfId="0" applyNumberFormat="1" applyFont="1" applyFill="1" applyBorder="1" applyAlignment="1" applyProtection="1">
      <alignment horizontal="right"/>
    </xf>
    <xf numFmtId="14" fontId="22" fillId="0" borderId="4" xfId="0" applyNumberFormat="1" applyFont="1" applyBorder="1" applyAlignment="1">
      <alignment horizontal="left" vertical="top"/>
    </xf>
    <xf numFmtId="14" fontId="18" fillId="0" borderId="16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>
      <alignment wrapText="1"/>
    </xf>
    <xf numFmtId="0" fontId="9" fillId="0" borderId="17" xfId="1" applyNumberFormat="1" applyFont="1" applyFill="1" applyBorder="1" applyAlignment="1" applyProtection="1">
      <alignment horizontal="left" vertical="top" wrapText="1"/>
    </xf>
    <xf numFmtId="166" fontId="17" fillId="0" borderId="17" xfId="0" applyNumberFormat="1" applyFont="1" applyFill="1" applyBorder="1" applyAlignment="1" applyProtection="1">
      <alignment horizontal="right"/>
    </xf>
    <xf numFmtId="43" fontId="17" fillId="0" borderId="17" xfId="4" applyFont="1" applyFill="1" applyBorder="1" applyAlignment="1" applyProtection="1">
      <alignment horizontal="right"/>
    </xf>
    <xf numFmtId="166" fontId="12" fillId="0" borderId="18" xfId="0" applyNumberFormat="1" applyFont="1" applyFill="1" applyBorder="1" applyAlignment="1" applyProtection="1">
      <alignment horizontal="right"/>
    </xf>
    <xf numFmtId="4" fontId="24" fillId="0" borderId="0" xfId="0" applyNumberFormat="1" applyFont="1" applyAlignment="1">
      <alignment horizontal="right"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168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95250</xdr:colOff>
      <xdr:row>5</xdr:row>
      <xdr:rowOff>133350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733425</xdr:colOff>
      <xdr:row>62</xdr:row>
      <xdr:rowOff>123825</xdr:rowOff>
    </xdr:from>
    <xdr:to>
      <xdr:col>2</xdr:col>
      <xdr:colOff>971550</xdr:colOff>
      <xdr:row>66</xdr:row>
      <xdr:rowOff>204849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473106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1914526</xdr:colOff>
      <xdr:row>62</xdr:row>
      <xdr:rowOff>123825</xdr:rowOff>
    </xdr:from>
    <xdr:to>
      <xdr:col>6</xdr:col>
      <xdr:colOff>200026</xdr:colOff>
      <xdr:row>68</xdr:row>
      <xdr:rowOff>9525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b="7936"/>
        <a:stretch>
          <a:fillRect/>
        </a:stretch>
      </xdr:blipFill>
      <xdr:spPr bwMode="auto">
        <a:xfrm>
          <a:off x="5991226" y="47310675"/>
          <a:ext cx="2286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236"/>
  <sheetViews>
    <sheetView tabSelected="1" topLeftCell="A46" workbookViewId="0">
      <selection activeCell="I56" sqref="I56"/>
    </sheetView>
  </sheetViews>
  <sheetFormatPr baseColWidth="10" defaultRowHeight="15" x14ac:dyDescent="0.25"/>
  <cols>
    <col min="1" max="1" width="13.28515625" style="46" customWidth="1"/>
    <col min="2" max="2" width="11.7109375" customWidth="1"/>
    <col min="3" max="3" width="32.85546875" style="20" customWidth="1"/>
    <col min="4" max="4" width="34.7109375" style="20" customWidth="1"/>
    <col min="5" max="5" width="12.5703125" customWidth="1"/>
    <col min="6" max="6" width="12.7109375" bestFit="1" customWidth="1"/>
    <col min="7" max="7" width="22.140625" style="24" customWidth="1"/>
    <col min="9" max="9" width="27.140625" customWidth="1"/>
  </cols>
  <sheetData>
    <row r="7" spans="1:12" ht="18" x14ac:dyDescent="0.25">
      <c r="A7" s="93" t="s">
        <v>0</v>
      </c>
      <c r="B7" s="93"/>
      <c r="C7" s="93"/>
      <c r="D7" s="93"/>
      <c r="E7" s="93"/>
      <c r="F7" s="93"/>
      <c r="G7" s="93"/>
    </row>
    <row r="8" spans="1:12" ht="18" x14ac:dyDescent="0.25">
      <c r="A8" s="94" t="s">
        <v>29</v>
      </c>
      <c r="B8" s="94"/>
      <c r="C8" s="94"/>
      <c r="D8" s="94"/>
      <c r="E8" s="94"/>
      <c r="F8" s="94"/>
      <c r="G8" s="94"/>
    </row>
    <row r="9" spans="1:12" ht="18.75" thickBot="1" x14ac:dyDescent="0.3">
      <c r="A9" s="42"/>
      <c r="B9" s="31"/>
      <c r="C9" s="48"/>
      <c r="D9" s="31"/>
      <c r="E9" s="31"/>
      <c r="F9" s="31"/>
      <c r="G9" s="31"/>
    </row>
    <row r="10" spans="1:12" s="32" customFormat="1" ht="15.75" thickBot="1" x14ac:dyDescent="0.3">
      <c r="A10" s="43" t="s">
        <v>16</v>
      </c>
      <c r="B10" s="33" t="s">
        <v>17</v>
      </c>
      <c r="C10" s="34" t="s">
        <v>18</v>
      </c>
      <c r="D10" s="34" t="s">
        <v>19</v>
      </c>
      <c r="E10" s="33" t="s">
        <v>20</v>
      </c>
      <c r="F10" s="33" t="s">
        <v>21</v>
      </c>
      <c r="G10" s="35" t="s">
        <v>22</v>
      </c>
    </row>
    <row r="11" spans="1:12" ht="16.5" x14ac:dyDescent="0.25">
      <c r="A11" s="95" t="s">
        <v>1</v>
      </c>
      <c r="B11" s="96"/>
      <c r="C11" s="96"/>
      <c r="D11" s="97"/>
      <c r="E11" s="98"/>
      <c r="F11" s="96"/>
      <c r="G11" s="99"/>
    </row>
    <row r="12" spans="1:12" ht="16.5" x14ac:dyDescent="0.25">
      <c r="A12" s="91"/>
      <c r="B12" s="92"/>
      <c r="C12" s="38"/>
      <c r="D12" s="13"/>
      <c r="E12" s="92" t="s">
        <v>2</v>
      </c>
      <c r="F12" s="92"/>
      <c r="G12" s="21">
        <v>98202469.510000005</v>
      </c>
      <c r="I12" s="59">
        <v>98202469.50999999</v>
      </c>
    </row>
    <row r="13" spans="1:12" ht="45.75" thickBot="1" x14ac:dyDescent="0.3">
      <c r="A13" s="44" t="s">
        <v>3</v>
      </c>
      <c r="B13" s="27" t="s">
        <v>4</v>
      </c>
      <c r="C13" s="27" t="s">
        <v>5</v>
      </c>
      <c r="D13" s="29" t="s">
        <v>6</v>
      </c>
      <c r="E13" s="27" t="s">
        <v>7</v>
      </c>
      <c r="F13" s="27" t="s">
        <v>8</v>
      </c>
      <c r="G13" s="28" t="s">
        <v>9</v>
      </c>
    </row>
    <row r="14" spans="1:12" ht="15" customHeight="1" x14ac:dyDescent="0.25">
      <c r="A14" s="100">
        <v>44593</v>
      </c>
      <c r="B14" s="101">
        <v>113</v>
      </c>
      <c r="C14" s="36" t="s">
        <v>23</v>
      </c>
      <c r="D14" s="102" t="s">
        <v>30</v>
      </c>
      <c r="E14" s="103">
        <v>300</v>
      </c>
      <c r="F14" s="104">
        <v>0</v>
      </c>
      <c r="G14" s="71">
        <f>+G12+E14-F14</f>
        <v>98202769.510000005</v>
      </c>
      <c r="I14" s="52"/>
      <c r="J14" s="52"/>
      <c r="K14" s="52"/>
      <c r="L14" s="52"/>
    </row>
    <row r="15" spans="1:12" ht="60" x14ac:dyDescent="0.25">
      <c r="A15" s="100">
        <v>44593</v>
      </c>
      <c r="B15" s="101">
        <v>2022020001</v>
      </c>
      <c r="C15" s="36" t="s">
        <v>23</v>
      </c>
      <c r="D15" s="102" t="s">
        <v>31</v>
      </c>
      <c r="E15" s="103">
        <v>0</v>
      </c>
      <c r="F15" s="104">
        <v>502600</v>
      </c>
      <c r="G15" s="73">
        <f>+G14+E15-F15</f>
        <v>97700169.510000005</v>
      </c>
      <c r="I15" s="36"/>
      <c r="J15" s="36"/>
      <c r="K15" s="36"/>
      <c r="L15" s="36"/>
    </row>
    <row r="16" spans="1:12" ht="75" x14ac:dyDescent="0.25">
      <c r="A16" s="100">
        <v>44594</v>
      </c>
      <c r="B16" s="101">
        <v>114</v>
      </c>
      <c r="C16" s="36" t="s">
        <v>23</v>
      </c>
      <c r="D16" s="102" t="s">
        <v>32</v>
      </c>
      <c r="E16" s="103">
        <v>1510</v>
      </c>
      <c r="F16" s="104">
        <v>0</v>
      </c>
      <c r="G16" s="74">
        <f>+G15+E16-F16</f>
        <v>97701679.510000005</v>
      </c>
      <c r="I16" s="36"/>
      <c r="J16" s="36"/>
      <c r="K16" s="36"/>
      <c r="L16" s="36"/>
    </row>
    <row r="17" spans="1:12" ht="75" x14ac:dyDescent="0.25">
      <c r="A17" s="100">
        <v>44594</v>
      </c>
      <c r="B17" s="101">
        <v>2022020002</v>
      </c>
      <c r="C17" s="36" t="s">
        <v>33</v>
      </c>
      <c r="D17" s="102" t="s">
        <v>34</v>
      </c>
      <c r="E17" s="103">
        <v>0</v>
      </c>
      <c r="F17" s="104">
        <v>229400.39</v>
      </c>
      <c r="G17" s="74">
        <f>+G16+E17-F17</f>
        <v>97472279.120000005</v>
      </c>
      <c r="I17" s="36"/>
      <c r="J17" s="36"/>
      <c r="K17" s="36"/>
      <c r="L17" s="36"/>
    </row>
    <row r="18" spans="1:12" ht="60" x14ac:dyDescent="0.25">
      <c r="A18" s="100">
        <v>44595</v>
      </c>
      <c r="B18" s="101">
        <v>115</v>
      </c>
      <c r="C18" s="36" t="s">
        <v>23</v>
      </c>
      <c r="D18" s="102" t="s">
        <v>35</v>
      </c>
      <c r="E18" s="103">
        <v>950</v>
      </c>
      <c r="F18" s="104">
        <v>0</v>
      </c>
      <c r="G18" s="74">
        <f t="shared" ref="G18:G53" si="0">+G17+E18-F18</f>
        <v>97473229.120000005</v>
      </c>
      <c r="I18" s="36"/>
      <c r="J18" s="36"/>
      <c r="K18" s="36"/>
      <c r="L18" s="36"/>
    </row>
    <row r="19" spans="1:12" ht="60" x14ac:dyDescent="0.25">
      <c r="A19" s="100">
        <v>44595</v>
      </c>
      <c r="B19" s="101">
        <v>2022020003</v>
      </c>
      <c r="C19" s="36" t="s">
        <v>23</v>
      </c>
      <c r="D19" s="102" t="s">
        <v>36</v>
      </c>
      <c r="E19" s="103">
        <v>19320</v>
      </c>
      <c r="F19" s="104">
        <v>0</v>
      </c>
      <c r="G19" s="74">
        <f t="shared" si="0"/>
        <v>97492549.120000005</v>
      </c>
      <c r="I19" s="36"/>
      <c r="J19" s="36"/>
      <c r="K19" s="36"/>
      <c r="L19" s="36"/>
    </row>
    <row r="20" spans="1:12" ht="60" x14ac:dyDescent="0.25">
      <c r="A20" s="100">
        <v>44595</v>
      </c>
      <c r="B20" s="101">
        <v>2022020005</v>
      </c>
      <c r="C20" s="36" t="s">
        <v>23</v>
      </c>
      <c r="D20" s="102" t="s">
        <v>37</v>
      </c>
      <c r="E20" s="103">
        <v>18342497.25</v>
      </c>
      <c r="F20" s="104">
        <v>0</v>
      </c>
      <c r="G20" s="74">
        <f t="shared" si="0"/>
        <v>115835046.37</v>
      </c>
      <c r="I20" s="36"/>
      <c r="J20" s="36"/>
      <c r="K20" s="36"/>
      <c r="L20" s="36"/>
    </row>
    <row r="21" spans="1:12" ht="75" x14ac:dyDescent="0.25">
      <c r="A21" s="100">
        <v>44596</v>
      </c>
      <c r="B21" s="101">
        <v>116</v>
      </c>
      <c r="C21" s="36" t="s">
        <v>23</v>
      </c>
      <c r="D21" s="102" t="s">
        <v>38</v>
      </c>
      <c r="E21" s="103">
        <v>620</v>
      </c>
      <c r="F21" s="104">
        <v>0</v>
      </c>
      <c r="G21" s="74">
        <f t="shared" si="0"/>
        <v>115835666.37</v>
      </c>
      <c r="I21" s="36"/>
      <c r="J21" s="36"/>
      <c r="K21" s="36"/>
      <c r="L21" s="36"/>
    </row>
    <row r="22" spans="1:12" ht="105" x14ac:dyDescent="0.25">
      <c r="A22" s="100">
        <v>44596</v>
      </c>
      <c r="B22" s="101">
        <v>2022020004</v>
      </c>
      <c r="C22" s="36" t="s">
        <v>39</v>
      </c>
      <c r="D22" s="102" t="s">
        <v>40</v>
      </c>
      <c r="E22" s="103">
        <v>0</v>
      </c>
      <c r="F22" s="104">
        <v>1613</v>
      </c>
      <c r="G22" s="74">
        <f t="shared" si="0"/>
        <v>115834053.37</v>
      </c>
      <c r="I22" s="36"/>
      <c r="J22" s="36"/>
      <c r="K22" s="36"/>
      <c r="L22" s="36"/>
    </row>
    <row r="23" spans="1:12" ht="75" x14ac:dyDescent="0.25">
      <c r="A23" s="100">
        <v>44599</v>
      </c>
      <c r="B23" s="101">
        <v>117</v>
      </c>
      <c r="C23" s="36" t="s">
        <v>23</v>
      </c>
      <c r="D23" s="102" t="s">
        <v>41</v>
      </c>
      <c r="E23" s="103">
        <v>1620</v>
      </c>
      <c r="F23" s="104">
        <v>0</v>
      </c>
      <c r="G23" s="74">
        <f t="shared" si="0"/>
        <v>115835673.37</v>
      </c>
      <c r="I23" s="36"/>
      <c r="J23" s="36"/>
      <c r="K23" s="36"/>
      <c r="L23" s="36"/>
    </row>
    <row r="24" spans="1:12" ht="30" x14ac:dyDescent="0.25">
      <c r="A24" s="100">
        <v>44600</v>
      </c>
      <c r="B24" s="101">
        <v>118</v>
      </c>
      <c r="C24" s="36" t="s">
        <v>23</v>
      </c>
      <c r="D24" s="102" t="s">
        <v>42</v>
      </c>
      <c r="E24" s="103">
        <v>250</v>
      </c>
      <c r="F24" s="104">
        <v>0</v>
      </c>
      <c r="G24" s="74">
        <f t="shared" si="0"/>
        <v>115835923.37</v>
      </c>
      <c r="I24" s="36"/>
      <c r="J24" s="36"/>
      <c r="K24" s="36"/>
      <c r="L24" s="36"/>
    </row>
    <row r="25" spans="1:12" ht="60" x14ac:dyDescent="0.25">
      <c r="A25" s="100">
        <v>44601</v>
      </c>
      <c r="B25" s="101">
        <v>119</v>
      </c>
      <c r="C25" s="36" t="s">
        <v>23</v>
      </c>
      <c r="D25" s="102" t="s">
        <v>43</v>
      </c>
      <c r="E25" s="103">
        <v>1580</v>
      </c>
      <c r="F25" s="104">
        <v>0</v>
      </c>
      <c r="G25" s="74">
        <f t="shared" si="0"/>
        <v>115837503.37</v>
      </c>
      <c r="I25" s="36"/>
      <c r="J25" s="36"/>
      <c r="K25" s="36"/>
      <c r="L25" s="36"/>
    </row>
    <row r="26" spans="1:12" ht="60" x14ac:dyDescent="0.25">
      <c r="A26" s="100">
        <v>44601</v>
      </c>
      <c r="B26" s="101">
        <v>2022020006</v>
      </c>
      <c r="C26" s="36" t="s">
        <v>44</v>
      </c>
      <c r="D26" s="102" t="s">
        <v>45</v>
      </c>
      <c r="E26" s="103">
        <v>0</v>
      </c>
      <c r="F26" s="104">
        <v>131.4</v>
      </c>
      <c r="G26" s="74">
        <f t="shared" si="0"/>
        <v>115837371.97</v>
      </c>
      <c r="I26" s="36"/>
      <c r="J26" s="36"/>
      <c r="K26" s="36"/>
      <c r="L26" s="36"/>
    </row>
    <row r="27" spans="1:12" ht="60" x14ac:dyDescent="0.25">
      <c r="A27" s="100">
        <v>44602</v>
      </c>
      <c r="B27" s="101">
        <v>120</v>
      </c>
      <c r="C27" s="36" t="s">
        <v>23</v>
      </c>
      <c r="D27" s="102" t="s">
        <v>46</v>
      </c>
      <c r="E27" s="103">
        <v>1974</v>
      </c>
      <c r="F27" s="104">
        <v>0</v>
      </c>
      <c r="G27" s="74">
        <f t="shared" si="0"/>
        <v>115839345.97</v>
      </c>
      <c r="I27" s="36"/>
      <c r="J27" s="36"/>
      <c r="K27" s="36"/>
      <c r="L27" s="36"/>
    </row>
    <row r="28" spans="1:12" ht="60" x14ac:dyDescent="0.25">
      <c r="A28" s="100">
        <v>44603</v>
      </c>
      <c r="B28" s="101">
        <v>121</v>
      </c>
      <c r="C28" s="36" t="s">
        <v>23</v>
      </c>
      <c r="D28" s="102" t="s">
        <v>47</v>
      </c>
      <c r="E28" s="103">
        <v>2160</v>
      </c>
      <c r="F28" s="104">
        <v>0</v>
      </c>
      <c r="G28" s="74">
        <f t="shared" si="0"/>
        <v>115841505.97</v>
      </c>
      <c r="I28" s="36"/>
      <c r="J28" s="36"/>
      <c r="K28" s="36"/>
      <c r="L28" s="36"/>
    </row>
    <row r="29" spans="1:12" ht="75" x14ac:dyDescent="0.25">
      <c r="A29" s="100">
        <v>44603</v>
      </c>
      <c r="B29" s="101">
        <v>2022020007</v>
      </c>
      <c r="C29" s="36" t="s">
        <v>48</v>
      </c>
      <c r="D29" s="102" t="s">
        <v>49</v>
      </c>
      <c r="E29" s="103">
        <v>0</v>
      </c>
      <c r="F29" s="104">
        <v>11173</v>
      </c>
      <c r="G29" s="74">
        <f t="shared" si="0"/>
        <v>115830332.97</v>
      </c>
      <c r="I29" s="36"/>
      <c r="J29" s="36"/>
      <c r="K29" s="36"/>
      <c r="L29" s="36"/>
    </row>
    <row r="30" spans="1:12" ht="90" x14ac:dyDescent="0.25">
      <c r="A30" s="100">
        <v>44606</v>
      </c>
      <c r="B30" s="101">
        <v>122</v>
      </c>
      <c r="C30" s="36" t="s">
        <v>23</v>
      </c>
      <c r="D30" s="102" t="s">
        <v>50</v>
      </c>
      <c r="E30" s="104">
        <v>729560.24</v>
      </c>
      <c r="F30" s="104">
        <v>0</v>
      </c>
      <c r="G30" s="74">
        <f t="shared" si="0"/>
        <v>116559893.20999999</v>
      </c>
      <c r="I30" s="36"/>
      <c r="J30" s="36"/>
      <c r="K30" s="36"/>
      <c r="L30" s="36"/>
    </row>
    <row r="31" spans="1:12" ht="75" x14ac:dyDescent="0.25">
      <c r="A31" s="100">
        <v>44606</v>
      </c>
      <c r="B31" s="101">
        <v>2022020008</v>
      </c>
      <c r="C31" s="36" t="s">
        <v>27</v>
      </c>
      <c r="D31" s="102" t="s">
        <v>51</v>
      </c>
      <c r="E31" s="104">
        <v>0</v>
      </c>
      <c r="F31" s="104">
        <v>662574.29</v>
      </c>
      <c r="G31" s="74">
        <f t="shared" si="0"/>
        <v>115897318.91999999</v>
      </c>
      <c r="I31" s="36"/>
      <c r="J31" s="36"/>
      <c r="K31" s="36"/>
      <c r="L31" s="36"/>
    </row>
    <row r="32" spans="1:12" ht="45" x14ac:dyDescent="0.25">
      <c r="A32" s="100">
        <v>44607</v>
      </c>
      <c r="B32" s="101">
        <v>123</v>
      </c>
      <c r="C32" s="36" t="s">
        <v>23</v>
      </c>
      <c r="D32" s="102" t="s">
        <v>52</v>
      </c>
      <c r="E32" s="104">
        <v>4500</v>
      </c>
      <c r="F32" s="104">
        <v>0</v>
      </c>
      <c r="G32" s="74">
        <f t="shared" si="0"/>
        <v>115901818.91999999</v>
      </c>
      <c r="I32" s="36"/>
      <c r="J32" s="36"/>
      <c r="K32" s="36"/>
      <c r="L32" s="36"/>
    </row>
    <row r="33" spans="1:12" ht="30" x14ac:dyDescent="0.25">
      <c r="A33" s="100">
        <v>44608</v>
      </c>
      <c r="B33" s="101">
        <v>124</v>
      </c>
      <c r="C33" s="36" t="s">
        <v>23</v>
      </c>
      <c r="D33" s="102" t="s">
        <v>53</v>
      </c>
      <c r="E33" s="104">
        <v>50</v>
      </c>
      <c r="F33" s="104">
        <v>0</v>
      </c>
      <c r="G33" s="74">
        <f t="shared" si="0"/>
        <v>115901868.91999999</v>
      </c>
      <c r="I33" s="36"/>
      <c r="J33" s="36"/>
      <c r="K33" s="36"/>
      <c r="L33" s="36"/>
    </row>
    <row r="34" spans="1:12" ht="60" x14ac:dyDescent="0.25">
      <c r="A34" s="100">
        <v>44609</v>
      </c>
      <c r="B34" s="101">
        <v>125</v>
      </c>
      <c r="C34" s="36" t="s">
        <v>23</v>
      </c>
      <c r="D34" s="102" t="s">
        <v>54</v>
      </c>
      <c r="E34" s="104">
        <v>4200</v>
      </c>
      <c r="F34" s="104">
        <v>0</v>
      </c>
      <c r="G34" s="74">
        <f t="shared" si="0"/>
        <v>115906068.91999999</v>
      </c>
      <c r="I34" s="36"/>
      <c r="J34" s="36"/>
      <c r="K34" s="36"/>
      <c r="L34" s="36"/>
    </row>
    <row r="35" spans="1:12" ht="60" x14ac:dyDescent="0.25">
      <c r="A35" s="100">
        <v>44609</v>
      </c>
      <c r="B35" s="101">
        <v>2022020009</v>
      </c>
      <c r="C35" s="36" t="s">
        <v>55</v>
      </c>
      <c r="D35" s="102" t="s">
        <v>56</v>
      </c>
      <c r="E35" s="104">
        <v>0</v>
      </c>
      <c r="F35" s="104">
        <v>28044</v>
      </c>
      <c r="G35" s="74">
        <f t="shared" si="0"/>
        <v>115878024.91999999</v>
      </c>
      <c r="I35" s="36"/>
      <c r="J35" s="36"/>
      <c r="K35" s="36"/>
      <c r="L35" s="36"/>
    </row>
    <row r="36" spans="1:12" ht="60" x14ac:dyDescent="0.25">
      <c r="A36" s="100">
        <v>44609</v>
      </c>
      <c r="B36" s="101">
        <v>2022020010</v>
      </c>
      <c r="C36" s="36" t="s">
        <v>23</v>
      </c>
      <c r="D36" s="102" t="s">
        <v>57</v>
      </c>
      <c r="E36" s="104">
        <v>0</v>
      </c>
      <c r="F36" s="104">
        <v>9354586.3699999992</v>
      </c>
      <c r="G36" s="74">
        <f t="shared" si="0"/>
        <v>106523438.54999998</v>
      </c>
      <c r="I36" s="36"/>
      <c r="J36" s="36"/>
      <c r="K36" s="36"/>
      <c r="L36" s="36"/>
    </row>
    <row r="37" spans="1:12" ht="75" x14ac:dyDescent="0.25">
      <c r="A37" s="100">
        <v>44609</v>
      </c>
      <c r="B37" s="101">
        <v>2022020011</v>
      </c>
      <c r="C37" s="36" t="s">
        <v>23</v>
      </c>
      <c r="D37" s="102" t="s">
        <v>58</v>
      </c>
      <c r="E37" s="104">
        <v>0</v>
      </c>
      <c r="F37" s="104">
        <v>57645</v>
      </c>
      <c r="G37" s="74">
        <f t="shared" si="0"/>
        <v>106465793.54999998</v>
      </c>
      <c r="I37" s="36"/>
      <c r="J37" s="36"/>
      <c r="K37" s="36"/>
      <c r="L37" s="36"/>
    </row>
    <row r="38" spans="1:12" ht="90" x14ac:dyDescent="0.25">
      <c r="A38" s="100">
        <v>44609</v>
      </c>
      <c r="B38" s="101">
        <v>2022020012</v>
      </c>
      <c r="C38" s="36" t="s">
        <v>23</v>
      </c>
      <c r="D38" s="102" t="s">
        <v>59</v>
      </c>
      <c r="E38" s="104">
        <v>0</v>
      </c>
      <c r="F38" s="104">
        <v>30276.76</v>
      </c>
      <c r="G38" s="74">
        <f t="shared" si="0"/>
        <v>106435516.78999998</v>
      </c>
      <c r="I38" s="36"/>
      <c r="J38" s="36"/>
      <c r="K38" s="36"/>
      <c r="L38" s="36"/>
    </row>
    <row r="39" spans="1:12" ht="75" x14ac:dyDescent="0.25">
      <c r="A39" s="100">
        <v>44609</v>
      </c>
      <c r="B39" s="101">
        <v>2022020013</v>
      </c>
      <c r="C39" s="36" t="s">
        <v>23</v>
      </c>
      <c r="D39" s="102" t="s">
        <v>60</v>
      </c>
      <c r="E39" s="104">
        <v>0</v>
      </c>
      <c r="F39" s="104">
        <v>31430.16</v>
      </c>
      <c r="G39" s="74">
        <f t="shared" si="0"/>
        <v>106404086.62999998</v>
      </c>
      <c r="I39" s="36"/>
      <c r="J39" s="36"/>
      <c r="K39" s="36"/>
      <c r="L39" s="36"/>
    </row>
    <row r="40" spans="1:12" ht="45" x14ac:dyDescent="0.25">
      <c r="A40" s="100">
        <v>44609</v>
      </c>
      <c r="B40" s="101">
        <v>2022020014</v>
      </c>
      <c r="C40" s="36" t="s">
        <v>23</v>
      </c>
      <c r="D40" s="102" t="s">
        <v>61</v>
      </c>
      <c r="E40" s="104">
        <v>0</v>
      </c>
      <c r="F40" s="104">
        <v>1363067.03</v>
      </c>
      <c r="G40" s="74">
        <f t="shared" si="0"/>
        <v>105041019.59999998</v>
      </c>
      <c r="I40" s="36"/>
      <c r="J40" s="36"/>
      <c r="K40" s="36"/>
      <c r="L40" s="36"/>
    </row>
    <row r="41" spans="1:12" ht="45" x14ac:dyDescent="0.25">
      <c r="A41" s="100">
        <v>44609</v>
      </c>
      <c r="B41" s="101">
        <v>2022020015</v>
      </c>
      <c r="C41" s="36" t="s">
        <v>23</v>
      </c>
      <c r="D41" s="102" t="s">
        <v>62</v>
      </c>
      <c r="E41" s="104">
        <v>0</v>
      </c>
      <c r="F41" s="104">
        <v>31343.65</v>
      </c>
      <c r="G41" s="74">
        <f t="shared" si="0"/>
        <v>105009675.94999997</v>
      </c>
      <c r="I41" s="36"/>
      <c r="J41" s="36"/>
      <c r="K41" s="36"/>
      <c r="L41" s="36"/>
    </row>
    <row r="42" spans="1:12" ht="60" x14ac:dyDescent="0.25">
      <c r="A42" s="100">
        <v>44610</v>
      </c>
      <c r="B42" s="101">
        <v>126</v>
      </c>
      <c r="C42" s="36" t="s">
        <v>23</v>
      </c>
      <c r="D42" s="102" t="s">
        <v>63</v>
      </c>
      <c r="E42" s="104">
        <v>2555</v>
      </c>
      <c r="F42" s="104">
        <v>0</v>
      </c>
      <c r="G42" s="74">
        <f t="shared" si="0"/>
        <v>105012230.94999997</v>
      </c>
      <c r="I42" s="36"/>
      <c r="J42" s="36"/>
      <c r="K42" s="36"/>
      <c r="L42" s="36"/>
    </row>
    <row r="43" spans="1:12" ht="75" x14ac:dyDescent="0.25">
      <c r="A43" s="100">
        <v>44613</v>
      </c>
      <c r="B43" s="101">
        <v>127</v>
      </c>
      <c r="C43" s="36" t="s">
        <v>23</v>
      </c>
      <c r="D43" s="102" t="s">
        <v>64</v>
      </c>
      <c r="E43" s="104">
        <v>6480</v>
      </c>
      <c r="F43" s="104">
        <v>0</v>
      </c>
      <c r="G43" s="74">
        <f t="shared" si="0"/>
        <v>105018710.94999997</v>
      </c>
      <c r="I43" s="36"/>
      <c r="J43" s="36"/>
      <c r="K43" s="36"/>
      <c r="L43" s="36"/>
    </row>
    <row r="44" spans="1:12" ht="45" x14ac:dyDescent="0.25">
      <c r="A44" s="100">
        <v>44614</v>
      </c>
      <c r="B44" s="101">
        <v>128</v>
      </c>
      <c r="C44" s="36" t="s">
        <v>23</v>
      </c>
      <c r="D44" s="102" t="s">
        <v>65</v>
      </c>
      <c r="E44" s="104">
        <v>1300</v>
      </c>
      <c r="F44" s="104">
        <v>0</v>
      </c>
      <c r="G44" s="74">
        <f t="shared" si="0"/>
        <v>105020010.94999997</v>
      </c>
      <c r="I44" s="36"/>
      <c r="J44" s="36"/>
      <c r="K44" s="36"/>
      <c r="L44" s="36"/>
    </row>
    <row r="45" spans="1:12" ht="60" x14ac:dyDescent="0.25">
      <c r="A45" s="100">
        <v>44614</v>
      </c>
      <c r="B45" s="101">
        <v>2022020016</v>
      </c>
      <c r="C45" s="36" t="s">
        <v>23</v>
      </c>
      <c r="D45" s="102" t="s">
        <v>66</v>
      </c>
      <c r="E45" s="104">
        <v>0</v>
      </c>
      <c r="F45" s="104">
        <v>502600</v>
      </c>
      <c r="G45" s="74">
        <f t="shared" si="0"/>
        <v>104517410.94999997</v>
      </c>
      <c r="I45" s="36"/>
      <c r="J45" s="36"/>
      <c r="K45" s="36"/>
      <c r="L45" s="36"/>
    </row>
    <row r="46" spans="1:12" ht="60" x14ac:dyDescent="0.25">
      <c r="A46" s="100">
        <v>44614</v>
      </c>
      <c r="B46" s="101">
        <v>2022020017</v>
      </c>
      <c r="C46" s="36" t="s">
        <v>23</v>
      </c>
      <c r="D46" s="102" t="s">
        <v>67</v>
      </c>
      <c r="E46" s="104">
        <v>5684</v>
      </c>
      <c r="F46" s="104">
        <v>0</v>
      </c>
      <c r="G46" s="74">
        <f t="shared" si="0"/>
        <v>104523094.94999997</v>
      </c>
      <c r="I46" s="36"/>
      <c r="J46" s="36"/>
      <c r="K46" s="36"/>
      <c r="L46" s="36"/>
    </row>
    <row r="47" spans="1:12" ht="60" x14ac:dyDescent="0.25">
      <c r="A47" s="100">
        <v>44615</v>
      </c>
      <c r="B47" s="101">
        <v>129</v>
      </c>
      <c r="C47" s="36" t="s">
        <v>23</v>
      </c>
      <c r="D47" s="102" t="s">
        <v>68</v>
      </c>
      <c r="E47" s="104">
        <v>1670</v>
      </c>
      <c r="F47" s="104">
        <v>0</v>
      </c>
      <c r="G47" s="74">
        <f t="shared" si="0"/>
        <v>104524764.94999997</v>
      </c>
      <c r="I47" s="36"/>
      <c r="J47" s="36"/>
      <c r="K47" s="36"/>
      <c r="L47" s="36"/>
    </row>
    <row r="48" spans="1:12" ht="60" x14ac:dyDescent="0.25">
      <c r="A48" s="100">
        <v>44616</v>
      </c>
      <c r="B48" s="101">
        <v>130</v>
      </c>
      <c r="C48" s="36" t="s">
        <v>23</v>
      </c>
      <c r="D48" s="102" t="s">
        <v>69</v>
      </c>
      <c r="E48" s="104">
        <v>650</v>
      </c>
      <c r="F48" s="104">
        <v>0</v>
      </c>
      <c r="G48" s="74">
        <f t="shared" si="0"/>
        <v>104525414.94999997</v>
      </c>
      <c r="I48" s="36"/>
      <c r="J48" s="36"/>
      <c r="K48" s="36"/>
      <c r="L48" s="36"/>
    </row>
    <row r="49" spans="1:15" ht="60" x14ac:dyDescent="0.25">
      <c r="A49" s="100">
        <v>44617</v>
      </c>
      <c r="B49" s="101">
        <v>131</v>
      </c>
      <c r="C49" s="36" t="s">
        <v>23</v>
      </c>
      <c r="D49" s="102" t="s">
        <v>70</v>
      </c>
      <c r="E49" s="104">
        <v>675</v>
      </c>
      <c r="F49" s="104">
        <v>0</v>
      </c>
      <c r="G49" s="74">
        <f t="shared" si="0"/>
        <v>104526089.94999997</v>
      </c>
      <c r="I49" s="36"/>
      <c r="J49" s="36"/>
      <c r="K49" s="36"/>
      <c r="L49" s="36"/>
    </row>
    <row r="50" spans="1:15" ht="60" x14ac:dyDescent="0.25">
      <c r="A50" s="100">
        <v>44617</v>
      </c>
      <c r="B50" s="101">
        <v>2022020018</v>
      </c>
      <c r="C50" s="36" t="s">
        <v>23</v>
      </c>
      <c r="D50" s="102" t="s">
        <v>71</v>
      </c>
      <c r="E50" s="104">
        <v>18342497.25</v>
      </c>
      <c r="F50" s="104">
        <v>0</v>
      </c>
      <c r="G50" s="74">
        <f t="shared" si="0"/>
        <v>122868587.19999997</v>
      </c>
      <c r="I50" s="36"/>
      <c r="J50" s="36"/>
      <c r="K50" s="36"/>
      <c r="L50" s="36"/>
    </row>
    <row r="51" spans="1:15" ht="45" x14ac:dyDescent="0.25">
      <c r="A51" s="100">
        <v>44620</v>
      </c>
      <c r="B51" s="101">
        <v>132</v>
      </c>
      <c r="C51" s="36" t="s">
        <v>23</v>
      </c>
      <c r="D51" s="102" t="s">
        <v>72</v>
      </c>
      <c r="E51" s="104">
        <v>205</v>
      </c>
      <c r="F51" s="104">
        <v>0</v>
      </c>
      <c r="G51" s="74">
        <f t="shared" si="0"/>
        <v>122868792.19999997</v>
      </c>
      <c r="I51" s="36"/>
      <c r="J51" s="36"/>
      <c r="K51" s="36"/>
      <c r="L51" s="36"/>
    </row>
    <row r="52" spans="1:15" x14ac:dyDescent="0.25">
      <c r="A52" s="72"/>
      <c r="B52" s="61"/>
      <c r="C52" s="57"/>
      <c r="D52" s="57"/>
      <c r="E52" s="62"/>
      <c r="F52" s="62"/>
      <c r="G52" s="74"/>
      <c r="I52" s="36"/>
      <c r="J52" s="36"/>
      <c r="K52" s="36"/>
      <c r="L52" s="36"/>
    </row>
    <row r="53" spans="1:15" x14ac:dyDescent="0.25">
      <c r="A53" s="75"/>
      <c r="B53" s="51"/>
      <c r="C53" s="37"/>
      <c r="D53" s="57"/>
      <c r="E53" s="58"/>
      <c r="F53" s="58"/>
      <c r="G53" s="74">
        <f t="shared" si="0"/>
        <v>0</v>
      </c>
      <c r="I53" s="36"/>
      <c r="J53" s="36"/>
      <c r="K53" s="36"/>
      <c r="L53" s="36"/>
    </row>
    <row r="54" spans="1:15" x14ac:dyDescent="0.25">
      <c r="A54" s="76"/>
      <c r="B54" s="63"/>
      <c r="C54" s="64"/>
      <c r="D54" s="65" t="s">
        <v>10</v>
      </c>
      <c r="E54" s="66"/>
      <c r="F54" s="66"/>
      <c r="G54" s="77">
        <f>+G51</f>
        <v>122868792.19999997</v>
      </c>
      <c r="I54" s="90"/>
      <c r="J54" s="90"/>
      <c r="K54" s="90"/>
      <c r="L54" s="90"/>
      <c r="M54" s="90"/>
      <c r="N54" s="90"/>
      <c r="O54" s="90"/>
    </row>
    <row r="55" spans="1:15" ht="15.75" x14ac:dyDescent="0.25">
      <c r="A55" s="78"/>
      <c r="B55" s="30"/>
      <c r="C55" s="67" t="s">
        <v>28</v>
      </c>
      <c r="D55" s="30"/>
      <c r="E55" s="66"/>
      <c r="F55" s="66"/>
      <c r="G55" s="79">
        <v>600</v>
      </c>
      <c r="I55" s="36"/>
      <c r="J55" s="36"/>
      <c r="K55" s="36"/>
      <c r="L55" s="36"/>
    </row>
    <row r="56" spans="1:15" x14ac:dyDescent="0.25">
      <c r="A56" s="78"/>
      <c r="B56" s="30"/>
      <c r="C56" s="49"/>
      <c r="D56" s="30"/>
      <c r="E56" s="66"/>
      <c r="F56" s="66"/>
      <c r="G56" s="79"/>
      <c r="I56" s="36"/>
      <c r="J56" s="36"/>
      <c r="K56" s="36"/>
      <c r="L56" s="36"/>
    </row>
    <row r="57" spans="1:15" ht="15.75" x14ac:dyDescent="0.25">
      <c r="A57" s="80" t="s">
        <v>24</v>
      </c>
      <c r="B57" s="67" t="s">
        <v>25</v>
      </c>
      <c r="C57" s="67" t="s">
        <v>26</v>
      </c>
      <c r="D57" s="68" t="s">
        <v>15</v>
      </c>
      <c r="E57" s="69"/>
      <c r="F57" s="70"/>
      <c r="G57" s="81">
        <v>38217.06</v>
      </c>
      <c r="I57" s="36"/>
      <c r="J57" s="36"/>
      <c r="K57" s="36"/>
      <c r="L57" s="36"/>
    </row>
    <row r="58" spans="1:15" x14ac:dyDescent="0.25">
      <c r="A58" s="75"/>
      <c r="B58" s="51"/>
      <c r="C58" s="37"/>
      <c r="D58" s="57"/>
      <c r="E58" s="58"/>
      <c r="F58" s="58"/>
      <c r="G58" s="79">
        <f>+G57+E58-F58</f>
        <v>38217.06</v>
      </c>
      <c r="I58" s="36"/>
      <c r="J58" s="36"/>
      <c r="K58" s="36"/>
      <c r="L58" s="36"/>
    </row>
    <row r="59" spans="1:15" x14ac:dyDescent="0.25">
      <c r="A59" s="82"/>
      <c r="B59" s="53"/>
      <c r="C59" s="54"/>
      <c r="D59" s="55"/>
      <c r="E59" s="51"/>
      <c r="F59" s="56"/>
      <c r="G59" s="79">
        <f t="shared" ref="G59" si="1">+G58+E59-F59</f>
        <v>38217.06</v>
      </c>
      <c r="I59" s="50"/>
      <c r="J59" s="50"/>
      <c r="K59" s="50"/>
      <c r="L59" s="50"/>
    </row>
    <row r="60" spans="1:15" ht="16.5" thickBot="1" x14ac:dyDescent="0.3">
      <c r="A60" s="83"/>
      <c r="B60" s="84"/>
      <c r="C60" s="85"/>
      <c r="D60" s="86" t="s">
        <v>10</v>
      </c>
      <c r="E60" s="87">
        <f t="shared" ref="E60" si="2">SUM(B60:D60)</f>
        <v>0</v>
      </c>
      <c r="F60" s="88">
        <f>SUM(F58:F59)</f>
        <v>0</v>
      </c>
      <c r="G60" s="89">
        <f>+G57+E60-F60</f>
        <v>38217.06</v>
      </c>
      <c r="I60" s="36"/>
      <c r="J60" s="36"/>
      <c r="K60" s="36"/>
      <c r="L60" s="36"/>
    </row>
    <row r="61" spans="1:15" ht="16.5" thickBot="1" x14ac:dyDescent="0.3">
      <c r="A61" s="16"/>
      <c r="B61" s="17"/>
      <c r="C61" s="25"/>
      <c r="D61" s="14"/>
      <c r="E61" s="18"/>
      <c r="F61" s="19"/>
      <c r="G61" s="26"/>
      <c r="I61" s="36"/>
      <c r="J61" s="36"/>
      <c r="K61" s="36"/>
      <c r="L61" s="36"/>
    </row>
    <row r="62" spans="1:15" ht="16.5" thickBot="1" x14ac:dyDescent="0.3">
      <c r="A62" s="16"/>
      <c r="E62" s="39"/>
      <c r="F62" s="40"/>
      <c r="G62" s="41">
        <f>+G54+G55+G60</f>
        <v>122907609.25999998</v>
      </c>
      <c r="I62" s="36"/>
      <c r="J62" s="36"/>
      <c r="K62" s="36"/>
      <c r="L62" s="36"/>
    </row>
    <row r="63" spans="1:15" x14ac:dyDescent="0.25">
      <c r="A63" s="16"/>
      <c r="I63" s="36"/>
      <c r="J63" s="36"/>
      <c r="K63" s="36"/>
      <c r="L63" s="36"/>
    </row>
    <row r="64" spans="1:15" x14ac:dyDescent="0.25">
      <c r="A64" s="16"/>
      <c r="I64" s="60"/>
      <c r="J64" s="36"/>
      <c r="K64" s="36"/>
      <c r="L64" s="36"/>
    </row>
    <row r="65" spans="1:12" ht="18.75" x14ac:dyDescent="0.25">
      <c r="A65" s="45"/>
      <c r="B65" s="1"/>
      <c r="C65" s="2"/>
      <c r="D65" s="15"/>
      <c r="E65" s="1"/>
      <c r="F65" s="11"/>
      <c r="G65" s="22"/>
      <c r="I65" s="36"/>
      <c r="J65" s="36"/>
      <c r="K65" s="36"/>
      <c r="L65" s="36"/>
    </row>
    <row r="66" spans="1:12" x14ac:dyDescent="0.25">
      <c r="D66" s="20" t="s">
        <v>14</v>
      </c>
      <c r="I66" s="36"/>
      <c r="J66" s="36"/>
      <c r="K66" s="36"/>
      <c r="L66" s="36"/>
    </row>
    <row r="67" spans="1:12" ht="16.5" x14ac:dyDescent="0.25">
      <c r="B67" s="3"/>
      <c r="C67" s="5"/>
      <c r="D67" s="14"/>
      <c r="E67" s="3"/>
      <c r="F67" s="19"/>
      <c r="G67" s="26"/>
      <c r="I67" s="50"/>
      <c r="J67" s="50"/>
      <c r="K67" s="50"/>
      <c r="L67" s="50"/>
    </row>
    <row r="68" spans="1:12" ht="15.75" x14ac:dyDescent="0.25">
      <c r="A68" s="47"/>
      <c r="B68" s="4" t="s">
        <v>13</v>
      </c>
      <c r="C68" s="7"/>
      <c r="D68" s="14"/>
      <c r="E68" s="9"/>
      <c r="F68" s="19"/>
      <c r="G68" s="26"/>
      <c r="I68" s="36"/>
      <c r="J68" s="36"/>
      <c r="K68" s="36"/>
      <c r="L68" s="36"/>
    </row>
    <row r="69" spans="1:12" ht="15.75" x14ac:dyDescent="0.25">
      <c r="A69" s="47"/>
      <c r="B69" s="6" t="s">
        <v>11</v>
      </c>
      <c r="C69" s="8"/>
      <c r="D69" s="14"/>
      <c r="E69" s="10" t="s">
        <v>12</v>
      </c>
      <c r="F69" s="19"/>
      <c r="G69" s="26"/>
      <c r="I69" s="36"/>
      <c r="J69" s="36"/>
      <c r="K69" s="36"/>
      <c r="L69" s="36"/>
    </row>
    <row r="70" spans="1:12" x14ac:dyDescent="0.25">
      <c r="A70" s="47"/>
      <c r="B70" s="6"/>
      <c r="C70" s="8"/>
      <c r="D70" s="2"/>
      <c r="E70" s="10"/>
      <c r="F70" s="12"/>
      <c r="G70" s="23"/>
      <c r="I70" s="36"/>
      <c r="J70" s="36"/>
      <c r="K70" s="36"/>
      <c r="L70" s="36"/>
    </row>
    <row r="71" spans="1:12" x14ac:dyDescent="0.25">
      <c r="I71" s="36"/>
      <c r="J71" s="36"/>
      <c r="K71" s="36"/>
      <c r="L71" s="36"/>
    </row>
    <row r="72" spans="1:12" x14ac:dyDescent="0.25">
      <c r="I72" s="36"/>
      <c r="J72" s="36"/>
      <c r="K72" s="36"/>
      <c r="L72" s="36"/>
    </row>
    <row r="73" spans="1:12" x14ac:dyDescent="0.25">
      <c r="I73" s="36"/>
      <c r="J73" s="36"/>
      <c r="K73" s="36"/>
      <c r="L73" s="36"/>
    </row>
    <row r="74" spans="1:12" x14ac:dyDescent="0.25">
      <c r="I74" s="50"/>
      <c r="J74" s="50"/>
      <c r="K74" s="50"/>
      <c r="L74" s="50"/>
    </row>
    <row r="75" spans="1:12" x14ac:dyDescent="0.25">
      <c r="I75" s="36"/>
      <c r="J75" s="36"/>
      <c r="K75" s="36"/>
      <c r="L75" s="36"/>
    </row>
    <row r="76" spans="1:12" x14ac:dyDescent="0.25">
      <c r="I76" s="36"/>
      <c r="J76" s="36"/>
      <c r="K76" s="36"/>
      <c r="L76" s="36"/>
    </row>
    <row r="77" spans="1:12" x14ac:dyDescent="0.25">
      <c r="I77" s="36"/>
      <c r="J77" s="36"/>
      <c r="K77" s="36"/>
      <c r="L77" s="36"/>
    </row>
    <row r="78" spans="1:12" x14ac:dyDescent="0.25">
      <c r="I78" s="36"/>
      <c r="J78" s="36"/>
      <c r="K78" s="36"/>
      <c r="L78" s="36"/>
    </row>
    <row r="79" spans="1:12" x14ac:dyDescent="0.25">
      <c r="I79" s="36"/>
      <c r="J79" s="36"/>
      <c r="K79" s="36"/>
      <c r="L79" s="36"/>
    </row>
    <row r="80" spans="1:12" x14ac:dyDescent="0.25">
      <c r="I80" s="36"/>
      <c r="J80" s="36"/>
      <c r="K80" s="36"/>
      <c r="L80" s="36"/>
    </row>
    <row r="81" spans="9:12" x14ac:dyDescent="0.25">
      <c r="I81" s="36"/>
      <c r="J81" s="36"/>
      <c r="K81" s="36"/>
      <c r="L81" s="36"/>
    </row>
    <row r="82" spans="9:12" x14ac:dyDescent="0.25">
      <c r="I82" s="36"/>
      <c r="J82" s="36"/>
      <c r="K82" s="36"/>
      <c r="L82" s="36"/>
    </row>
    <row r="83" spans="9:12" x14ac:dyDescent="0.25">
      <c r="I83" s="36"/>
      <c r="J83" s="36"/>
      <c r="K83" s="36"/>
      <c r="L83" s="36"/>
    </row>
    <row r="84" spans="9:12" x14ac:dyDescent="0.25">
      <c r="I84" s="50"/>
      <c r="J84" s="50"/>
      <c r="K84" s="50"/>
      <c r="L84" s="50"/>
    </row>
    <row r="85" spans="9:12" x14ac:dyDescent="0.25">
      <c r="I85" s="36"/>
      <c r="J85" s="36"/>
      <c r="K85" s="36"/>
      <c r="L85" s="36"/>
    </row>
    <row r="86" spans="9:12" x14ac:dyDescent="0.25">
      <c r="I86" s="36"/>
      <c r="J86" s="36"/>
      <c r="K86" s="36"/>
      <c r="L86" s="36"/>
    </row>
    <row r="87" spans="9:12" x14ac:dyDescent="0.25">
      <c r="I87" s="50"/>
      <c r="J87" s="50"/>
      <c r="K87" s="50"/>
      <c r="L87" s="50"/>
    </row>
    <row r="88" spans="9:12" x14ac:dyDescent="0.25">
      <c r="I88" s="36"/>
      <c r="J88" s="36"/>
      <c r="K88" s="36"/>
      <c r="L88" s="36"/>
    </row>
    <row r="89" spans="9:12" x14ac:dyDescent="0.25">
      <c r="I89" s="36"/>
      <c r="J89" s="36"/>
      <c r="K89" s="36"/>
      <c r="L89" s="36"/>
    </row>
    <row r="90" spans="9:12" x14ac:dyDescent="0.25">
      <c r="I90" s="36"/>
      <c r="J90" s="36"/>
      <c r="K90" s="36"/>
      <c r="L90" s="36"/>
    </row>
    <row r="91" spans="9:12" x14ac:dyDescent="0.25">
      <c r="I91" s="50"/>
      <c r="J91" s="50"/>
      <c r="K91" s="50"/>
      <c r="L91" s="50"/>
    </row>
    <row r="92" spans="9:12" x14ac:dyDescent="0.25">
      <c r="I92" s="36"/>
      <c r="J92" s="36"/>
      <c r="K92" s="36"/>
      <c r="L92" s="36"/>
    </row>
    <row r="93" spans="9:12" x14ac:dyDescent="0.25">
      <c r="I93" s="36"/>
      <c r="J93" s="36"/>
      <c r="K93" s="36"/>
      <c r="L93" s="36"/>
    </row>
    <row r="94" spans="9:12" x14ac:dyDescent="0.25">
      <c r="I94" s="36"/>
      <c r="J94" s="36"/>
      <c r="K94" s="36"/>
      <c r="L94" s="36"/>
    </row>
    <row r="95" spans="9:12" x14ac:dyDescent="0.25">
      <c r="I95" s="36"/>
      <c r="J95" s="36"/>
      <c r="K95" s="36"/>
      <c r="L95" s="36"/>
    </row>
    <row r="96" spans="9:12" x14ac:dyDescent="0.25">
      <c r="I96" s="36"/>
      <c r="J96" s="36"/>
      <c r="K96" s="36"/>
      <c r="L96" s="36"/>
    </row>
    <row r="97" spans="9:12" x14ac:dyDescent="0.25">
      <c r="I97" s="50"/>
      <c r="J97" s="50"/>
      <c r="K97" s="50"/>
      <c r="L97" s="50"/>
    </row>
    <row r="98" spans="9:12" x14ac:dyDescent="0.25">
      <c r="I98" s="36"/>
      <c r="J98" s="36"/>
      <c r="K98" s="36"/>
      <c r="L98" s="36"/>
    </row>
    <row r="99" spans="9:12" x14ac:dyDescent="0.25">
      <c r="I99" s="36"/>
      <c r="J99" s="36"/>
      <c r="K99" s="36"/>
      <c r="L99" s="36"/>
    </row>
    <row r="100" spans="9:12" x14ac:dyDescent="0.25">
      <c r="I100" s="36"/>
      <c r="J100" s="36"/>
      <c r="K100" s="36"/>
      <c r="L100" s="36"/>
    </row>
    <row r="101" spans="9:12" x14ac:dyDescent="0.25">
      <c r="I101" s="36"/>
      <c r="J101" s="36"/>
      <c r="K101" s="36"/>
      <c r="L101" s="36"/>
    </row>
    <row r="102" spans="9:12" x14ac:dyDescent="0.25">
      <c r="I102" s="36"/>
      <c r="J102" s="36"/>
      <c r="K102" s="36"/>
      <c r="L102" s="36"/>
    </row>
    <row r="103" spans="9:12" x14ac:dyDescent="0.25">
      <c r="I103" s="36"/>
      <c r="J103" s="36"/>
      <c r="K103" s="36"/>
      <c r="L103" s="36"/>
    </row>
    <row r="104" spans="9:12" x14ac:dyDescent="0.25">
      <c r="I104" s="36"/>
      <c r="J104" s="36"/>
      <c r="K104" s="36"/>
      <c r="L104" s="36"/>
    </row>
    <row r="105" spans="9:12" x14ac:dyDescent="0.25">
      <c r="I105" s="36"/>
      <c r="J105" s="36"/>
      <c r="K105" s="36"/>
      <c r="L105" s="36"/>
    </row>
    <row r="106" spans="9:12" x14ac:dyDescent="0.25">
      <c r="I106" s="36"/>
      <c r="J106" s="36"/>
      <c r="K106" s="36"/>
      <c r="L106" s="36"/>
    </row>
    <row r="107" spans="9:12" x14ac:dyDescent="0.25">
      <c r="I107" s="36"/>
      <c r="J107" s="36"/>
      <c r="K107" s="36"/>
      <c r="L107" s="36"/>
    </row>
    <row r="108" spans="9:12" x14ac:dyDescent="0.25">
      <c r="I108" s="36"/>
      <c r="J108" s="36"/>
      <c r="K108" s="36"/>
      <c r="L108" s="36"/>
    </row>
    <row r="109" spans="9:12" x14ac:dyDescent="0.25">
      <c r="I109" s="36"/>
      <c r="J109" s="36"/>
      <c r="K109" s="36"/>
      <c r="L109" s="36"/>
    </row>
    <row r="110" spans="9:12" x14ac:dyDescent="0.25">
      <c r="I110" s="36"/>
      <c r="J110" s="36"/>
      <c r="K110" s="36"/>
      <c r="L110" s="36"/>
    </row>
    <row r="111" spans="9:12" x14ac:dyDescent="0.25">
      <c r="I111" s="36"/>
      <c r="J111" s="36"/>
      <c r="K111" s="36"/>
      <c r="L111" s="36"/>
    </row>
    <row r="112" spans="9:12" x14ac:dyDescent="0.25">
      <c r="I112" s="36"/>
      <c r="J112" s="36"/>
      <c r="K112" s="36"/>
      <c r="L112" s="36"/>
    </row>
    <row r="113" spans="9:12" x14ac:dyDescent="0.25">
      <c r="I113" s="36"/>
      <c r="J113" s="36"/>
      <c r="K113" s="36"/>
      <c r="L113" s="36"/>
    </row>
    <row r="114" spans="9:12" x14ac:dyDescent="0.25">
      <c r="I114" s="36"/>
      <c r="J114" s="36"/>
      <c r="K114" s="36"/>
      <c r="L114" s="36"/>
    </row>
    <row r="115" spans="9:12" x14ac:dyDescent="0.25">
      <c r="I115" s="36"/>
      <c r="J115" s="36"/>
      <c r="K115" s="36"/>
      <c r="L115" s="36"/>
    </row>
    <row r="116" spans="9:12" x14ac:dyDescent="0.25">
      <c r="I116" s="36"/>
      <c r="J116" s="36"/>
      <c r="K116" s="36"/>
      <c r="L116" s="36"/>
    </row>
    <row r="117" spans="9:12" x14ac:dyDescent="0.25">
      <c r="I117" s="36"/>
      <c r="J117" s="36"/>
      <c r="K117" s="36"/>
      <c r="L117" s="36"/>
    </row>
    <row r="118" spans="9:12" x14ac:dyDescent="0.25">
      <c r="I118" s="36"/>
      <c r="J118" s="36"/>
      <c r="K118" s="36"/>
      <c r="L118" s="36"/>
    </row>
    <row r="119" spans="9:12" x14ac:dyDescent="0.25">
      <c r="I119" s="36"/>
      <c r="J119" s="36"/>
      <c r="K119" s="36"/>
      <c r="L119" s="36"/>
    </row>
    <row r="120" spans="9:12" x14ac:dyDescent="0.25">
      <c r="I120" s="36"/>
      <c r="J120" s="36"/>
      <c r="K120" s="36"/>
      <c r="L120" s="36"/>
    </row>
    <row r="121" spans="9:12" x14ac:dyDescent="0.25">
      <c r="I121" s="36"/>
      <c r="J121" s="36"/>
      <c r="K121" s="36"/>
      <c r="L121" s="36"/>
    </row>
    <row r="122" spans="9:12" x14ac:dyDescent="0.25">
      <c r="I122" s="36"/>
      <c r="J122" s="36"/>
      <c r="K122" s="36"/>
      <c r="L122" s="36"/>
    </row>
    <row r="123" spans="9:12" x14ac:dyDescent="0.25">
      <c r="I123" s="36"/>
      <c r="J123" s="36"/>
      <c r="K123" s="36"/>
      <c r="L123" s="36"/>
    </row>
    <row r="124" spans="9:12" x14ac:dyDescent="0.25">
      <c r="I124" s="36"/>
      <c r="J124" s="36"/>
      <c r="K124" s="36"/>
      <c r="L124" s="36"/>
    </row>
    <row r="125" spans="9:12" x14ac:dyDescent="0.25">
      <c r="I125" s="36"/>
      <c r="J125" s="36"/>
      <c r="K125" s="36"/>
      <c r="L125" s="36"/>
    </row>
    <row r="126" spans="9:12" x14ac:dyDescent="0.25">
      <c r="I126" s="36"/>
      <c r="J126" s="36"/>
      <c r="K126" s="36"/>
      <c r="L126" s="36"/>
    </row>
    <row r="127" spans="9:12" x14ac:dyDescent="0.25">
      <c r="I127" s="36"/>
      <c r="J127" s="36"/>
      <c r="K127" s="36"/>
      <c r="L127" s="36"/>
    </row>
    <row r="128" spans="9:12" x14ac:dyDescent="0.25">
      <c r="I128" s="36"/>
      <c r="J128" s="36"/>
      <c r="K128" s="36"/>
      <c r="L128" s="36"/>
    </row>
    <row r="129" spans="9:12" x14ac:dyDescent="0.25">
      <c r="I129" s="36"/>
      <c r="J129" s="36"/>
      <c r="K129" s="36"/>
      <c r="L129" s="36"/>
    </row>
    <row r="130" spans="9:12" x14ac:dyDescent="0.25">
      <c r="I130" s="36"/>
      <c r="J130" s="36"/>
      <c r="K130" s="36"/>
      <c r="L130" s="36"/>
    </row>
    <row r="131" spans="9:12" x14ac:dyDescent="0.25">
      <c r="I131" s="36"/>
      <c r="J131" s="36"/>
      <c r="K131" s="36"/>
      <c r="L131" s="36"/>
    </row>
    <row r="132" spans="9:12" x14ac:dyDescent="0.25">
      <c r="I132" s="36"/>
      <c r="J132" s="36"/>
      <c r="K132" s="36"/>
      <c r="L132" s="36"/>
    </row>
    <row r="133" spans="9:12" x14ac:dyDescent="0.25">
      <c r="I133" s="36"/>
      <c r="J133" s="36"/>
      <c r="K133" s="36"/>
      <c r="L133" s="36"/>
    </row>
    <row r="134" spans="9:12" x14ac:dyDescent="0.25">
      <c r="I134" s="36"/>
      <c r="J134" s="36"/>
      <c r="K134" s="36"/>
      <c r="L134" s="36"/>
    </row>
    <row r="135" spans="9:12" x14ac:dyDescent="0.25">
      <c r="I135" s="36"/>
      <c r="J135" s="36"/>
      <c r="K135" s="36"/>
      <c r="L135" s="36"/>
    </row>
    <row r="136" spans="9:12" x14ac:dyDescent="0.25">
      <c r="I136" s="36"/>
      <c r="J136" s="36"/>
      <c r="K136" s="36"/>
      <c r="L136" s="36"/>
    </row>
    <row r="137" spans="9:12" x14ac:dyDescent="0.25">
      <c r="I137" s="36"/>
      <c r="J137" s="36"/>
      <c r="K137" s="36"/>
      <c r="L137" s="36"/>
    </row>
    <row r="138" spans="9:12" x14ac:dyDescent="0.25">
      <c r="I138" s="36"/>
      <c r="J138" s="36"/>
      <c r="K138" s="36"/>
      <c r="L138" s="36"/>
    </row>
    <row r="139" spans="9:12" x14ac:dyDescent="0.25">
      <c r="I139" s="36"/>
      <c r="J139" s="36"/>
      <c r="K139" s="36"/>
      <c r="L139" s="36"/>
    </row>
    <row r="140" spans="9:12" x14ac:dyDescent="0.25">
      <c r="I140" s="36"/>
      <c r="J140" s="36"/>
      <c r="K140" s="36"/>
      <c r="L140" s="36"/>
    </row>
    <row r="141" spans="9:12" x14ac:dyDescent="0.25">
      <c r="I141" s="36"/>
      <c r="J141" s="36"/>
      <c r="K141" s="36"/>
      <c r="L141" s="36"/>
    </row>
    <row r="142" spans="9:12" x14ac:dyDescent="0.25">
      <c r="I142" s="50"/>
      <c r="J142" s="50"/>
      <c r="K142" s="50"/>
      <c r="L142" s="50"/>
    </row>
    <row r="143" spans="9:12" x14ac:dyDescent="0.25">
      <c r="I143" s="36"/>
      <c r="J143" s="36"/>
      <c r="K143" s="36"/>
      <c r="L143" s="36"/>
    </row>
    <row r="144" spans="9:12" x14ac:dyDescent="0.25">
      <c r="I144" s="36"/>
      <c r="J144" s="36"/>
      <c r="K144" s="36"/>
      <c r="L144" s="36"/>
    </row>
    <row r="145" spans="9:12" x14ac:dyDescent="0.25">
      <c r="I145" s="50"/>
      <c r="J145" s="50"/>
      <c r="K145" s="50"/>
      <c r="L145" s="50"/>
    </row>
    <row r="146" spans="9:12" x14ac:dyDescent="0.25">
      <c r="I146" s="36"/>
      <c r="J146" s="36"/>
      <c r="K146" s="36"/>
      <c r="L146" s="36"/>
    </row>
    <row r="147" spans="9:12" x14ac:dyDescent="0.25">
      <c r="I147" s="36"/>
      <c r="J147" s="36"/>
      <c r="K147" s="36"/>
      <c r="L147" s="36"/>
    </row>
    <row r="148" spans="9:12" x14ac:dyDescent="0.25">
      <c r="I148" s="36"/>
      <c r="J148" s="36"/>
      <c r="K148" s="36"/>
      <c r="L148" s="36"/>
    </row>
    <row r="149" spans="9:12" x14ac:dyDescent="0.25">
      <c r="I149" s="50"/>
      <c r="J149" s="50"/>
      <c r="K149" s="50"/>
      <c r="L149" s="50"/>
    </row>
    <row r="150" spans="9:12" x14ac:dyDescent="0.25">
      <c r="I150" s="36"/>
      <c r="J150" s="36"/>
      <c r="K150" s="36"/>
      <c r="L150" s="36"/>
    </row>
    <row r="151" spans="9:12" x14ac:dyDescent="0.25">
      <c r="I151" s="36"/>
      <c r="J151" s="36"/>
      <c r="K151" s="36"/>
      <c r="L151" s="36"/>
    </row>
    <row r="152" spans="9:12" x14ac:dyDescent="0.25">
      <c r="I152" s="36"/>
      <c r="J152" s="36"/>
      <c r="K152" s="36"/>
      <c r="L152" s="36"/>
    </row>
    <row r="153" spans="9:12" x14ac:dyDescent="0.25">
      <c r="I153" s="36"/>
      <c r="J153" s="36"/>
      <c r="K153" s="36"/>
      <c r="L153" s="36"/>
    </row>
    <row r="154" spans="9:12" x14ac:dyDescent="0.25">
      <c r="I154" s="36"/>
      <c r="J154" s="36"/>
      <c r="K154" s="36"/>
      <c r="L154" s="36"/>
    </row>
    <row r="155" spans="9:12" x14ac:dyDescent="0.25">
      <c r="I155" s="36"/>
      <c r="J155" s="36"/>
      <c r="K155" s="36"/>
      <c r="L155" s="36"/>
    </row>
    <row r="156" spans="9:12" x14ac:dyDescent="0.25">
      <c r="I156" s="36"/>
      <c r="J156" s="36"/>
      <c r="K156" s="36"/>
      <c r="L156" s="36"/>
    </row>
    <row r="157" spans="9:12" x14ac:dyDescent="0.25">
      <c r="I157" s="36"/>
      <c r="J157" s="36"/>
      <c r="K157" s="36"/>
      <c r="L157" s="36"/>
    </row>
    <row r="158" spans="9:12" x14ac:dyDescent="0.25">
      <c r="I158" s="36"/>
      <c r="J158" s="36"/>
      <c r="K158" s="36"/>
      <c r="L158" s="36"/>
    </row>
    <row r="159" spans="9:12" x14ac:dyDescent="0.25">
      <c r="I159" s="36"/>
      <c r="J159" s="36"/>
      <c r="K159" s="36"/>
      <c r="L159" s="36"/>
    </row>
    <row r="160" spans="9:12" x14ac:dyDescent="0.25">
      <c r="I160" s="36"/>
      <c r="J160" s="36"/>
      <c r="K160" s="36"/>
      <c r="L160" s="36"/>
    </row>
    <row r="161" spans="9:12" x14ac:dyDescent="0.25">
      <c r="I161" s="36"/>
      <c r="J161" s="36"/>
      <c r="K161" s="36"/>
      <c r="L161" s="36"/>
    </row>
    <row r="162" spans="9:12" x14ac:dyDescent="0.25">
      <c r="I162" s="36"/>
      <c r="J162" s="36"/>
      <c r="K162" s="36"/>
      <c r="L162" s="36"/>
    </row>
    <row r="163" spans="9:12" x14ac:dyDescent="0.25">
      <c r="I163" s="36"/>
      <c r="J163" s="36"/>
      <c r="K163" s="36"/>
      <c r="L163" s="36"/>
    </row>
    <row r="164" spans="9:12" x14ac:dyDescent="0.25">
      <c r="I164" s="36"/>
      <c r="J164" s="36"/>
      <c r="K164" s="36"/>
      <c r="L164" s="36"/>
    </row>
    <row r="165" spans="9:12" x14ac:dyDescent="0.25">
      <c r="I165" s="36"/>
      <c r="J165" s="36"/>
      <c r="K165" s="36"/>
      <c r="L165" s="36"/>
    </row>
    <row r="166" spans="9:12" x14ac:dyDescent="0.25">
      <c r="I166" s="36"/>
      <c r="J166" s="36"/>
      <c r="K166" s="36"/>
      <c r="L166" s="36"/>
    </row>
    <row r="167" spans="9:12" x14ac:dyDescent="0.25">
      <c r="I167" s="36"/>
      <c r="J167" s="36"/>
      <c r="K167" s="36"/>
      <c r="L167" s="36"/>
    </row>
    <row r="168" spans="9:12" x14ac:dyDescent="0.25">
      <c r="I168" s="36"/>
      <c r="J168" s="36"/>
      <c r="K168" s="36"/>
      <c r="L168" s="36"/>
    </row>
    <row r="169" spans="9:12" x14ac:dyDescent="0.25">
      <c r="I169" s="36"/>
      <c r="J169" s="36"/>
      <c r="K169" s="36"/>
      <c r="L169" s="36"/>
    </row>
    <row r="170" spans="9:12" x14ac:dyDescent="0.25">
      <c r="I170" s="36"/>
      <c r="J170" s="36"/>
      <c r="K170" s="36"/>
      <c r="L170" s="36"/>
    </row>
    <row r="171" spans="9:12" x14ac:dyDescent="0.25">
      <c r="I171" s="36"/>
      <c r="J171" s="36"/>
      <c r="K171" s="36"/>
      <c r="L171" s="36"/>
    </row>
    <row r="172" spans="9:12" x14ac:dyDescent="0.25">
      <c r="I172" s="36"/>
      <c r="J172" s="36"/>
      <c r="K172" s="36"/>
      <c r="L172" s="36"/>
    </row>
    <row r="173" spans="9:12" x14ac:dyDescent="0.25">
      <c r="I173" s="36"/>
      <c r="J173" s="36"/>
      <c r="K173" s="36"/>
      <c r="L173" s="36"/>
    </row>
    <row r="174" spans="9:12" x14ac:dyDescent="0.25">
      <c r="I174" s="36"/>
      <c r="J174" s="36"/>
      <c r="K174" s="36"/>
      <c r="L174" s="36"/>
    </row>
    <row r="175" spans="9:12" x14ac:dyDescent="0.25">
      <c r="I175" s="36"/>
      <c r="J175" s="36"/>
      <c r="K175" s="36"/>
      <c r="L175" s="36"/>
    </row>
    <row r="176" spans="9:12" x14ac:dyDescent="0.25">
      <c r="I176" s="36"/>
      <c r="J176" s="36"/>
      <c r="K176" s="36"/>
      <c r="L176" s="36"/>
    </row>
    <row r="177" spans="9:12" x14ac:dyDescent="0.25">
      <c r="I177" s="36"/>
      <c r="J177" s="36"/>
      <c r="K177" s="36"/>
      <c r="L177" s="36"/>
    </row>
    <row r="178" spans="9:12" x14ac:dyDescent="0.25">
      <c r="I178" s="36"/>
      <c r="J178" s="36"/>
      <c r="K178" s="36"/>
      <c r="L178" s="36"/>
    </row>
    <row r="179" spans="9:12" x14ac:dyDescent="0.25">
      <c r="I179" s="36"/>
      <c r="J179" s="36"/>
      <c r="K179" s="36"/>
      <c r="L179" s="36"/>
    </row>
    <row r="180" spans="9:12" x14ac:dyDescent="0.25">
      <c r="I180" s="36"/>
      <c r="J180" s="36"/>
      <c r="K180" s="36"/>
      <c r="L180" s="36"/>
    </row>
    <row r="181" spans="9:12" x14ac:dyDescent="0.25">
      <c r="I181" s="36"/>
      <c r="J181" s="36"/>
      <c r="K181" s="36"/>
      <c r="L181" s="36"/>
    </row>
    <row r="182" spans="9:12" x14ac:dyDescent="0.25">
      <c r="I182" s="36"/>
      <c r="J182" s="36"/>
      <c r="K182" s="36"/>
      <c r="L182" s="36"/>
    </row>
    <row r="183" spans="9:12" x14ac:dyDescent="0.25">
      <c r="I183" s="36"/>
      <c r="J183" s="36"/>
      <c r="K183" s="36"/>
      <c r="L183" s="36"/>
    </row>
    <row r="184" spans="9:12" x14ac:dyDescent="0.25">
      <c r="I184" s="36"/>
      <c r="J184" s="36"/>
      <c r="K184" s="36"/>
      <c r="L184" s="36"/>
    </row>
    <row r="185" spans="9:12" x14ac:dyDescent="0.25">
      <c r="I185" s="36"/>
      <c r="J185" s="36"/>
      <c r="K185" s="36"/>
      <c r="L185" s="36"/>
    </row>
    <row r="186" spans="9:12" x14ac:dyDescent="0.25">
      <c r="I186" s="36"/>
      <c r="J186" s="36"/>
      <c r="K186" s="36"/>
      <c r="L186" s="36"/>
    </row>
    <row r="187" spans="9:12" x14ac:dyDescent="0.25">
      <c r="I187" s="36"/>
      <c r="J187" s="36"/>
      <c r="K187" s="36"/>
      <c r="L187" s="36"/>
    </row>
    <row r="188" spans="9:12" x14ac:dyDescent="0.25">
      <c r="I188" s="36"/>
      <c r="J188" s="36"/>
      <c r="K188" s="36"/>
      <c r="L188" s="36"/>
    </row>
    <row r="189" spans="9:12" x14ac:dyDescent="0.25">
      <c r="I189" s="36"/>
      <c r="J189" s="36"/>
      <c r="K189" s="36"/>
      <c r="L189" s="36"/>
    </row>
    <row r="190" spans="9:12" x14ac:dyDescent="0.25">
      <c r="I190" s="50"/>
      <c r="J190" s="50"/>
      <c r="K190" s="50"/>
      <c r="L190" s="50"/>
    </row>
    <row r="191" spans="9:12" x14ac:dyDescent="0.25">
      <c r="I191" s="36"/>
      <c r="J191" s="36"/>
      <c r="K191" s="36"/>
      <c r="L191" s="36"/>
    </row>
    <row r="192" spans="9:12" x14ac:dyDescent="0.25">
      <c r="I192" s="36"/>
      <c r="J192" s="36"/>
      <c r="K192" s="36"/>
      <c r="L192" s="36"/>
    </row>
    <row r="193" spans="9:12" x14ac:dyDescent="0.25">
      <c r="I193" s="50"/>
      <c r="J193" s="50"/>
      <c r="K193" s="50"/>
      <c r="L193" s="50"/>
    </row>
    <row r="194" spans="9:12" x14ac:dyDescent="0.25">
      <c r="I194" s="36"/>
      <c r="J194" s="36"/>
      <c r="K194" s="36"/>
      <c r="L194" s="36"/>
    </row>
    <row r="195" spans="9:12" x14ac:dyDescent="0.25">
      <c r="I195" s="50"/>
      <c r="J195" s="50"/>
      <c r="K195" s="50"/>
      <c r="L195" s="50"/>
    </row>
    <row r="196" spans="9:12" x14ac:dyDescent="0.25">
      <c r="I196" s="36"/>
      <c r="J196" s="36"/>
      <c r="K196" s="36"/>
      <c r="L196" s="36"/>
    </row>
    <row r="197" spans="9:12" x14ac:dyDescent="0.25">
      <c r="I197" s="36"/>
      <c r="J197" s="36"/>
      <c r="K197" s="36"/>
      <c r="L197" s="36"/>
    </row>
    <row r="198" spans="9:12" x14ac:dyDescent="0.25">
      <c r="I198" s="50"/>
      <c r="J198" s="50"/>
      <c r="K198" s="50"/>
      <c r="L198" s="50"/>
    </row>
    <row r="199" spans="9:12" x14ac:dyDescent="0.25">
      <c r="I199" s="36"/>
      <c r="J199" s="36"/>
      <c r="K199" s="36"/>
      <c r="L199" s="36"/>
    </row>
    <row r="200" spans="9:12" x14ac:dyDescent="0.25">
      <c r="I200" s="36"/>
      <c r="J200" s="36"/>
      <c r="K200" s="36"/>
      <c r="L200" s="36"/>
    </row>
    <row r="201" spans="9:12" x14ac:dyDescent="0.25">
      <c r="I201" s="50"/>
      <c r="J201" s="50"/>
      <c r="K201" s="50"/>
      <c r="L201" s="50"/>
    </row>
    <row r="202" spans="9:12" x14ac:dyDescent="0.25">
      <c r="I202" s="36"/>
      <c r="J202" s="36"/>
      <c r="K202" s="36"/>
      <c r="L202" s="36"/>
    </row>
    <row r="203" spans="9:12" x14ac:dyDescent="0.25">
      <c r="I203" s="36"/>
      <c r="J203" s="36"/>
      <c r="K203" s="36"/>
      <c r="L203" s="36"/>
    </row>
    <row r="204" spans="9:12" x14ac:dyDescent="0.25">
      <c r="I204" s="36"/>
      <c r="J204" s="36"/>
      <c r="K204" s="36"/>
      <c r="L204" s="36"/>
    </row>
    <row r="205" spans="9:12" x14ac:dyDescent="0.25">
      <c r="I205" s="36"/>
      <c r="J205" s="36"/>
      <c r="K205" s="36"/>
      <c r="L205" s="36"/>
    </row>
    <row r="206" spans="9:12" x14ac:dyDescent="0.25">
      <c r="I206" s="50"/>
      <c r="J206" s="50"/>
      <c r="K206" s="50"/>
      <c r="L206" s="50"/>
    </row>
    <row r="207" spans="9:12" x14ac:dyDescent="0.25">
      <c r="I207" s="36"/>
      <c r="J207" s="36"/>
      <c r="K207" s="36"/>
      <c r="L207" s="36"/>
    </row>
    <row r="208" spans="9:12" x14ac:dyDescent="0.25">
      <c r="I208" s="36"/>
      <c r="J208" s="36"/>
      <c r="K208" s="36"/>
      <c r="L208" s="36"/>
    </row>
    <row r="209" spans="9:12" x14ac:dyDescent="0.25">
      <c r="I209" s="50"/>
      <c r="J209" s="50"/>
      <c r="K209" s="50"/>
      <c r="L209" s="50"/>
    </row>
    <row r="210" spans="9:12" x14ac:dyDescent="0.25">
      <c r="I210" s="36"/>
      <c r="J210" s="36"/>
      <c r="K210" s="36"/>
      <c r="L210" s="36"/>
    </row>
    <row r="211" spans="9:12" x14ac:dyDescent="0.25">
      <c r="I211" s="36"/>
      <c r="J211" s="36"/>
      <c r="K211" s="36"/>
      <c r="L211" s="36"/>
    </row>
    <row r="212" spans="9:12" x14ac:dyDescent="0.25">
      <c r="I212" s="36"/>
      <c r="J212" s="36"/>
      <c r="K212" s="36"/>
      <c r="L212" s="36"/>
    </row>
    <row r="213" spans="9:12" x14ac:dyDescent="0.25">
      <c r="I213" s="50"/>
      <c r="J213" s="50"/>
      <c r="K213" s="50"/>
      <c r="L213" s="50"/>
    </row>
    <row r="214" spans="9:12" x14ac:dyDescent="0.25">
      <c r="I214" s="36"/>
      <c r="J214" s="36"/>
      <c r="K214" s="36"/>
      <c r="L214" s="36"/>
    </row>
    <row r="215" spans="9:12" x14ac:dyDescent="0.25">
      <c r="I215" s="36"/>
      <c r="J215" s="36"/>
      <c r="K215" s="36"/>
      <c r="L215" s="36"/>
    </row>
    <row r="216" spans="9:12" x14ac:dyDescent="0.25">
      <c r="I216" s="36"/>
      <c r="J216" s="36"/>
      <c r="K216" s="36"/>
      <c r="L216" s="36"/>
    </row>
    <row r="217" spans="9:12" x14ac:dyDescent="0.25">
      <c r="I217" s="36"/>
      <c r="J217" s="36"/>
      <c r="K217" s="36"/>
      <c r="L217" s="36"/>
    </row>
    <row r="218" spans="9:12" x14ac:dyDescent="0.25">
      <c r="I218" s="36"/>
      <c r="J218" s="36"/>
      <c r="K218" s="36"/>
      <c r="L218" s="36"/>
    </row>
    <row r="219" spans="9:12" x14ac:dyDescent="0.25">
      <c r="I219" s="36"/>
      <c r="J219" s="36"/>
      <c r="K219" s="36"/>
      <c r="L219" s="36"/>
    </row>
    <row r="220" spans="9:12" x14ac:dyDescent="0.25">
      <c r="I220" s="36"/>
      <c r="J220" s="36"/>
      <c r="K220" s="36"/>
      <c r="L220" s="36"/>
    </row>
    <row r="221" spans="9:12" x14ac:dyDescent="0.25">
      <c r="I221" s="36"/>
      <c r="J221" s="36"/>
      <c r="K221" s="36"/>
      <c r="L221" s="36"/>
    </row>
    <row r="222" spans="9:12" x14ac:dyDescent="0.25">
      <c r="I222" s="36"/>
      <c r="J222" s="36"/>
      <c r="K222" s="36"/>
      <c r="L222" s="36"/>
    </row>
    <row r="223" spans="9:12" x14ac:dyDescent="0.25">
      <c r="I223" s="36"/>
      <c r="J223" s="36"/>
      <c r="K223" s="36"/>
      <c r="L223" s="36"/>
    </row>
    <row r="224" spans="9:12" x14ac:dyDescent="0.25">
      <c r="I224" s="36"/>
      <c r="J224" s="36"/>
      <c r="K224" s="36"/>
      <c r="L224" s="36"/>
    </row>
    <row r="225" spans="9:12" x14ac:dyDescent="0.25">
      <c r="I225" s="36"/>
      <c r="J225" s="36"/>
      <c r="K225" s="36"/>
      <c r="L225" s="36"/>
    </row>
    <row r="226" spans="9:12" x14ac:dyDescent="0.25">
      <c r="I226" s="36"/>
      <c r="J226" s="36"/>
      <c r="K226" s="36"/>
      <c r="L226" s="36"/>
    </row>
    <row r="227" spans="9:12" x14ac:dyDescent="0.25">
      <c r="I227" s="36"/>
      <c r="J227" s="36"/>
      <c r="K227" s="36"/>
      <c r="L227" s="36"/>
    </row>
    <row r="228" spans="9:12" x14ac:dyDescent="0.25">
      <c r="I228" s="36"/>
      <c r="J228" s="36"/>
      <c r="K228" s="36"/>
      <c r="L228" s="36"/>
    </row>
    <row r="229" spans="9:12" x14ac:dyDescent="0.25">
      <c r="I229" s="36"/>
      <c r="J229" s="36"/>
      <c r="K229" s="36"/>
      <c r="L229" s="36"/>
    </row>
    <row r="230" spans="9:12" x14ac:dyDescent="0.25">
      <c r="I230" s="36"/>
      <c r="J230" s="36"/>
      <c r="K230" s="36"/>
      <c r="L230" s="36"/>
    </row>
    <row r="231" spans="9:12" x14ac:dyDescent="0.25">
      <c r="I231" s="36"/>
      <c r="J231" s="36"/>
      <c r="K231" s="36"/>
      <c r="L231" s="36"/>
    </row>
    <row r="232" spans="9:12" x14ac:dyDescent="0.25">
      <c r="I232" s="36"/>
      <c r="J232" s="36"/>
      <c r="K232" s="36"/>
      <c r="L232" s="36"/>
    </row>
    <row r="233" spans="9:12" x14ac:dyDescent="0.25">
      <c r="I233" s="36"/>
      <c r="J233" s="36"/>
      <c r="K233" s="36"/>
      <c r="L233" s="36"/>
    </row>
    <row r="234" spans="9:12" x14ac:dyDescent="0.25">
      <c r="I234" s="36"/>
      <c r="J234" s="36"/>
      <c r="K234" s="36"/>
      <c r="L234" s="36"/>
    </row>
    <row r="235" spans="9:12" x14ac:dyDescent="0.25">
      <c r="I235" s="36"/>
      <c r="J235" s="36"/>
      <c r="K235" s="36"/>
      <c r="L235" s="36"/>
    </row>
    <row r="236" spans="9:12" x14ac:dyDescent="0.25">
      <c r="I236" s="50">
        <v>20000</v>
      </c>
      <c r="J236" s="50"/>
      <c r="K236" s="50"/>
      <c r="L236" s="50"/>
    </row>
  </sheetData>
  <mergeCells count="8">
    <mergeCell ref="I54:L54"/>
    <mergeCell ref="M54:O54"/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2022-03-10T13:49:44Z</cp:lastPrinted>
  <dcterms:created xsi:type="dcterms:W3CDTF">2021-03-08T15:18:37Z</dcterms:created>
  <dcterms:modified xsi:type="dcterms:W3CDTF">2022-03-18T13:24:10Z</dcterms:modified>
</cp:coreProperties>
</file>