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2023\SEPTIEMBRE 2023\"/>
    </mc:Choice>
  </mc:AlternateContent>
  <xr:revisionPtr revIDLastSave="0" documentId="13_ncr:1_{D5744A01-3691-4CA3-A61A-1765DB2E25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Y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8" i="1" l="1"/>
  <c r="D29" i="1" s="1"/>
  <c r="D23" i="1"/>
  <c r="D46" i="1"/>
  <c r="D37" i="1"/>
  <c r="D38" i="1" s="1"/>
  <c r="D40" i="1" s="1"/>
  <c r="D31" i="1" l="1"/>
  <c r="D48" i="1"/>
</calcChain>
</file>

<file path=xl/sharedStrings.xml><?xml version="1.0" encoding="utf-8"?>
<sst xmlns="http://schemas.openxmlformats.org/spreadsheetml/2006/main" count="32" uniqueCount="32">
  <si>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</si>
  <si>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</si>
  <si>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</si>
  <si>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</si>
  <si>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</si>
  <si>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</si>
  <si>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</si>
  <si>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</si>
  <si>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</si>
  <si>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</si>
  <si>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</si>
  <si>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</si>
  <si>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</si>
  <si>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</si>
  <si>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</si>
  <si>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</si>
  <si>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</si>
  <si>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</si>
  <si>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</si>
  <si>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</si>
  <si>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</si>
  <si>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</si>
  <si>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</si>
  <si>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</si>
  <si>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</si>
  <si>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</si>
  <si>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</si>
  <si>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</si>
  <si>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Enc de Contabilidad</t>
  </si>
  <si>
    <t>PREPARADO POR :</t>
  </si>
  <si>
    <t xml:space="preserve"> </t>
  </si>
  <si>
    <t>Al AL 30 DE 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</si>
</sst>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43" fontId="0" fillId="0" borderId="0" xfId="0" applyNumberFormat="1"/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Alignment="1">
      <alignment horizontal="left" vertical="center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95250</xdr:rowOff>
    </xdr:from>
    <xdr:to>
      <xdr:col>2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447675</xdr:colOff>
      <xdr:row>51</xdr:row>
      <xdr:rowOff>19050</xdr:rowOff>
    </xdr:from>
    <xdr:to>
      <xdr:col>3</xdr:col>
      <xdr:colOff>1066800</xdr:colOff>
      <xdr:row>56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400550" y="106870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657225</xdr:colOff>
      <xdr:row>52</xdr:row>
      <xdr:rowOff>28575</xdr:rowOff>
    </xdr:from>
    <xdr:to>
      <xdr:col>1</xdr:col>
      <xdr:colOff>2664090</xdr:colOff>
      <xdr:row>55</xdr:row>
      <xdr:rowOff>171449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2BD1379F-6B9C-4EDF-A705-A98D3CC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57225" y="10906125"/>
          <a:ext cx="2006865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F58"/>
  <sheetViews>
    <sheetView tabSelected="1" workbookViewId="0">
      <selection activeCell="D45" sqref="D45"/>
    </sheetView>
  </sheetViews>
  <sheetFormatPr baseColWidth="10" defaultRowHeight="15" x14ac:dyDescent="0.25"/>
  <cols>
    <col min="1" max="1" width="9" customWidth="1"/>
    <col min="2" max="2" width="50.28515625" customWidth="1"/>
    <col min="3" max="3" width="30.140625" customWidth="1"/>
    <col min="4" max="4" width="20" style="30" customWidth="1"/>
    <col min="5" max="5" width="17.85546875" customWidth="1"/>
    <col min="6" max="6" width="14.140625" bestFit="1" customWidth="1"/>
  </cols>
  <sheetData>
    <row r="10" spans="2:6" ht="19.5" x14ac:dyDescent="0.25">
      <c r="B10" s="37" t="s">
        <v>0</v>
      </c>
      <c r="C10" s="37"/>
      <c r="D10" s="37"/>
    </row>
    <row r="11" spans="2:6" ht="18.75" x14ac:dyDescent="0.25">
      <c r="B11" s="39"/>
      <c r="C11" s="39"/>
      <c r="D11" s="39"/>
    </row>
    <row r="12" spans="2:6" x14ac:dyDescent="0.25">
      <c r="B12" s="1"/>
      <c r="C12" s="1"/>
      <c r="D12" s="24"/>
    </row>
    <row r="13" spans="2:6" ht="18" x14ac:dyDescent="0.25">
      <c r="B13" s="36" t="s">
        <v>1</v>
      </c>
      <c r="C13" s="36"/>
      <c r="D13" s="36"/>
      <c r="F13" t="s">
        <v>30</v>
      </c>
    </row>
    <row r="14" spans="2:6" ht="18" x14ac:dyDescent="0.25">
      <c r="B14" s="36" t="s">
        <v>31</v>
      </c>
      <c r="C14" s="36"/>
      <c r="D14" s="36"/>
    </row>
    <row r="15" spans="2:6" x14ac:dyDescent="0.25">
      <c r="B15" s="35" t="s">
        <v>2</v>
      </c>
      <c r="C15" s="35"/>
      <c r="D15" s="35"/>
    </row>
    <row r="16" spans="2:6" ht="15.75" x14ac:dyDescent="0.25">
      <c r="B16" s="2"/>
      <c r="C16" s="2"/>
      <c r="D16" s="25"/>
    </row>
    <row r="17" spans="2:6" ht="16.5" x14ac:dyDescent="0.25">
      <c r="B17" s="38"/>
      <c r="C17" s="3"/>
      <c r="D17" s="26"/>
    </row>
    <row r="18" spans="2:6" ht="16.5" x14ac:dyDescent="0.25">
      <c r="B18" s="38"/>
      <c r="C18" s="3"/>
      <c r="D18" s="26"/>
    </row>
    <row r="19" spans="2:6" ht="16.5" x14ac:dyDescent="0.25">
      <c r="B19" s="3" t="s">
        <v>3</v>
      </c>
      <c r="C19" s="3"/>
      <c r="D19" s="21"/>
    </row>
    <row r="20" spans="2:6" ht="16.5" x14ac:dyDescent="0.25">
      <c r="B20" s="4" t="s">
        <v>4</v>
      </c>
      <c r="C20" s="4"/>
      <c r="D20" s="16">
        <v>201860287.69999999</v>
      </c>
    </row>
    <row r="21" spans="2:6" ht="16.5" x14ac:dyDescent="0.25">
      <c r="B21" s="4" t="s">
        <v>5</v>
      </c>
      <c r="C21" s="4"/>
      <c r="D21" s="7">
        <v>289658</v>
      </c>
    </row>
    <row r="22" spans="2:6" ht="16.5" x14ac:dyDescent="0.25">
      <c r="B22" s="4" t="s">
        <v>6</v>
      </c>
      <c r="C22" s="4"/>
      <c r="D22" s="17">
        <v>31969459.16</v>
      </c>
    </row>
    <row r="23" spans="2:6" ht="16.5" x14ac:dyDescent="0.25">
      <c r="B23" s="3" t="s">
        <v>7</v>
      </c>
      <c r="C23" s="3"/>
      <c r="D23" s="6">
        <f>SUM(D20:D22)</f>
        <v>234119404.85999998</v>
      </c>
    </row>
    <row r="24" spans="2:6" ht="16.5" x14ac:dyDescent="0.25">
      <c r="B24" s="3"/>
      <c r="C24" s="3"/>
      <c r="D24" s="6"/>
      <c r="E24" s="14"/>
    </row>
    <row r="25" spans="2:6" ht="16.5" x14ac:dyDescent="0.25">
      <c r="B25" s="3" t="s">
        <v>8</v>
      </c>
      <c r="C25" s="3"/>
      <c r="D25" s="18"/>
    </row>
    <row r="26" spans="2:6" ht="16.5" x14ac:dyDescent="0.25">
      <c r="B26" s="4" t="s">
        <v>9</v>
      </c>
      <c r="C26" s="4"/>
      <c r="D26" s="7">
        <f>627220750.88-172438630.09-6160256.45</f>
        <v>448621864.33999997</v>
      </c>
      <c r="E26" s="7"/>
    </row>
    <row r="27" spans="2:6" ht="16.5" x14ac:dyDescent="0.25">
      <c r="B27" s="4" t="s">
        <v>10</v>
      </c>
      <c r="C27" s="4"/>
      <c r="D27" s="7">
        <f>5703657.83-3634447.6-159470.27</f>
        <v>1909739.96</v>
      </c>
      <c r="E27" s="7"/>
    </row>
    <row r="28" spans="2:6" ht="16.5" x14ac:dyDescent="0.25">
      <c r="B28" s="4" t="s">
        <v>11</v>
      </c>
      <c r="C28" s="4"/>
      <c r="D28" s="19">
        <f>SUM(D26:D27)</f>
        <v>450531604.29999995</v>
      </c>
      <c r="E28" s="6"/>
    </row>
    <row r="29" spans="2:6" ht="16.5" x14ac:dyDescent="0.25">
      <c r="B29" s="3" t="s">
        <v>12</v>
      </c>
      <c r="C29" s="3"/>
      <c r="D29" s="6">
        <f>SUM(D28)</f>
        <v>450531604.29999995</v>
      </c>
    </row>
    <row r="30" spans="2:6" ht="16.5" x14ac:dyDescent="0.25">
      <c r="B30" s="3"/>
      <c r="C30" s="3"/>
      <c r="D30" s="6"/>
    </row>
    <row r="31" spans="2:6" ht="18.75" thickBot="1" x14ac:dyDescent="0.3">
      <c r="B31" s="3" t="s">
        <v>13</v>
      </c>
      <c r="C31" s="3"/>
      <c r="D31" s="8">
        <f>+D23+D29</f>
        <v>684651009.15999997</v>
      </c>
      <c r="E31" s="5"/>
      <c r="F31" s="14"/>
    </row>
    <row r="32" spans="2:6" ht="18.75" thickTop="1" x14ac:dyDescent="0.25">
      <c r="B32" s="3"/>
      <c r="C32" s="3"/>
      <c r="D32" s="20"/>
      <c r="E32" s="5"/>
    </row>
    <row r="33" spans="2:6" ht="16.5" x14ac:dyDescent="0.25">
      <c r="B33" s="3" t="s">
        <v>14</v>
      </c>
      <c r="C33" s="3"/>
      <c r="D33" s="7"/>
    </row>
    <row r="34" spans="2:6" ht="16.5" x14ac:dyDescent="0.25">
      <c r="B34" s="3" t="s">
        <v>15</v>
      </c>
      <c r="C34" s="3"/>
      <c r="D34" s="21"/>
    </row>
    <row r="35" spans="2:6" ht="16.5" x14ac:dyDescent="0.25">
      <c r="B35" s="4" t="s">
        <v>16</v>
      </c>
      <c r="C35" s="4"/>
      <c r="D35" s="7">
        <v>9277548</v>
      </c>
    </row>
    <row r="36" spans="2:6" ht="16.5" x14ac:dyDescent="0.25">
      <c r="B36" s="4" t="s">
        <v>17</v>
      </c>
      <c r="C36" s="4"/>
      <c r="D36" s="7">
        <v>8499.75</v>
      </c>
    </row>
    <row r="37" spans="2:6" ht="16.5" x14ac:dyDescent="0.25">
      <c r="B37" s="3" t="s">
        <v>18</v>
      </c>
      <c r="C37" s="4"/>
      <c r="D37" s="19">
        <f>SUM(D35:D36)</f>
        <v>9286047.75</v>
      </c>
    </row>
    <row r="38" spans="2:6" ht="16.5" x14ac:dyDescent="0.25">
      <c r="C38" s="3"/>
      <c r="D38" s="6">
        <f>+D37</f>
        <v>9286047.75</v>
      </c>
    </row>
    <row r="39" spans="2:6" ht="16.5" x14ac:dyDescent="0.25">
      <c r="B39" s="3" t="s">
        <v>27</v>
      </c>
      <c r="C39" s="3"/>
      <c r="D39" s="22">
        <v>0</v>
      </c>
    </row>
    <row r="40" spans="2:6" ht="16.5" x14ac:dyDescent="0.25">
      <c r="B40" s="3" t="s">
        <v>19</v>
      </c>
      <c r="C40" s="3"/>
      <c r="D40" s="19">
        <f>+D38</f>
        <v>9286047.75</v>
      </c>
    </row>
    <row r="41" spans="2:6" ht="16.5" x14ac:dyDescent="0.25">
      <c r="B41" s="3"/>
      <c r="C41" s="3"/>
      <c r="D41" s="6"/>
    </row>
    <row r="42" spans="2:6" ht="16.5" x14ac:dyDescent="0.25">
      <c r="B42" s="3" t="s">
        <v>20</v>
      </c>
      <c r="C42" s="3"/>
      <c r="D42" s="6"/>
    </row>
    <row r="43" spans="2:6" ht="16.5" x14ac:dyDescent="0.25">
      <c r="B43" s="4" t="s">
        <v>21</v>
      </c>
      <c r="C43" s="4"/>
      <c r="D43" s="7">
        <v>359960807</v>
      </c>
    </row>
    <row r="44" spans="2:6" ht="16.5" x14ac:dyDescent="0.25">
      <c r="B44" s="4" t="s">
        <v>22</v>
      </c>
      <c r="C44" s="4"/>
      <c r="D44" s="7">
        <v>225615064.83000001</v>
      </c>
    </row>
    <row r="45" spans="2:6" ht="16.5" x14ac:dyDescent="0.25">
      <c r="B45" s="4" t="s">
        <v>23</v>
      </c>
      <c r="C45" s="4"/>
      <c r="D45" s="7">
        <v>89789089.579999998</v>
      </c>
    </row>
    <row r="46" spans="2:6" ht="16.5" x14ac:dyDescent="0.25">
      <c r="B46" s="3" t="s">
        <v>24</v>
      </c>
      <c r="C46" s="3"/>
      <c r="D46" s="6">
        <f>SUM(D43:D45)</f>
        <v>675364961.41000009</v>
      </c>
      <c r="E46" s="5"/>
    </row>
    <row r="47" spans="2:6" ht="16.5" x14ac:dyDescent="0.25">
      <c r="B47" s="3"/>
      <c r="C47" s="3"/>
      <c r="D47" s="6"/>
      <c r="E47" s="5"/>
    </row>
    <row r="48" spans="2:6" ht="18.75" thickBot="1" x14ac:dyDescent="0.3">
      <c r="B48" s="3" t="s">
        <v>25</v>
      </c>
      <c r="C48" s="3"/>
      <c r="D48" s="8">
        <f>+D40+D46</f>
        <v>684651009.16000009</v>
      </c>
      <c r="E48" s="5"/>
      <c r="F48" s="14"/>
    </row>
    <row r="49" spans="2:5" ht="17.25" thickTop="1" x14ac:dyDescent="0.25">
      <c r="B49" s="3"/>
      <c r="C49" s="3"/>
      <c r="D49" s="6"/>
    </row>
    <row r="50" spans="2:5" ht="16.5" x14ac:dyDescent="0.25">
      <c r="B50" s="15"/>
      <c r="C50" s="15"/>
      <c r="D50" s="27"/>
    </row>
    <row r="51" spans="2:5" ht="16.5" x14ac:dyDescent="0.25">
      <c r="B51" s="15"/>
      <c r="C51" s="15"/>
      <c r="D51" s="27"/>
    </row>
    <row r="52" spans="2:5" ht="16.5" x14ac:dyDescent="0.25">
      <c r="B52" s="15"/>
      <c r="C52" s="15"/>
      <c r="D52" s="28"/>
    </row>
    <row r="53" spans="2:5" ht="16.5" x14ac:dyDescent="0.25">
      <c r="C53" s="12"/>
      <c r="D53" s="29"/>
      <c r="E53" s="10"/>
    </row>
    <row r="54" spans="2:5" ht="16.5" x14ac:dyDescent="0.25">
      <c r="B54" s="12"/>
      <c r="C54" s="9"/>
    </row>
    <row r="55" spans="2:5" x14ac:dyDescent="0.25">
      <c r="B55" s="23"/>
      <c r="C55" s="11"/>
    </row>
    <row r="56" spans="2:5" x14ac:dyDescent="0.25">
      <c r="B56" s="13"/>
      <c r="C56" s="13"/>
      <c r="D56" s="31"/>
    </row>
    <row r="57" spans="2:5" x14ac:dyDescent="0.25">
      <c r="B57" s="32" t="s">
        <v>28</v>
      </c>
      <c r="C57" s="34" t="s">
        <v>26</v>
      </c>
      <c r="D57" s="34"/>
    </row>
    <row r="58" spans="2:5" x14ac:dyDescent="0.25">
      <c r="B58" s="33" t="s">
        <v>29</v>
      </c>
    </row>
  </sheetData>
  <mergeCells count="7">
    <mergeCell ref="C57:D57"/>
    <mergeCell ref="B15:D15"/>
    <mergeCell ref="B14:D14"/>
    <mergeCell ref="B10:D10"/>
    <mergeCell ref="B17:B18"/>
    <mergeCell ref="B11:D11"/>
    <mergeCell ref="B13:D13"/>
  </mergeCells>
  <pageMargins left="0.94488188976377963" right="0.70866141732283472" top="0.35433070866141736" bottom="0.47244094488188981" header="0.31496062992125984" footer="0.31496062992125984"/>
  <pageSetup scale="61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2023-08-25T14:45:23Z</cp:lastPrinted>
  <dcterms:created xsi:type="dcterms:W3CDTF">2019-06-06T13:55:24Z</dcterms:created>
  <dcterms:modified xsi:type="dcterms:W3CDTF">2023-10-16T13:44:16Z</dcterms:modified>
</cp:coreProperties>
</file>