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estados al corte 30 de junio 2022\"/>
    </mc:Choice>
  </mc:AlternateContent>
  <xr:revisionPtr revIDLastSave="0" documentId="13_ncr:1_{8166BBBA-ED02-468E-A3DB-460BAEC25B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D34" i="1" s="1"/>
  <c r="D27" i="1"/>
  <c r="C27" i="1"/>
  <c r="D21" i="1"/>
  <c r="C21" i="1"/>
  <c r="C32" i="1" s="1"/>
  <c r="A7" i="1"/>
  <c r="C34" i="1" l="1"/>
</calcChain>
</file>

<file path=xl/sharedStrings.xml><?xml version="1.0" encoding="utf-8"?>
<sst xmlns="http://schemas.openxmlformats.org/spreadsheetml/2006/main" count="35" uniqueCount="35">
  <si>
    <t>Archivo General de la Nación</t>
  </si>
  <si>
    <t>Estado de Flujo de Efectivo</t>
  </si>
  <si>
    <t>(Valores en RD$)</t>
  </si>
  <si>
    <t>Flujos de efectivo procedentes de actividades de operación (AOP)</t>
  </si>
  <si>
    <t>Cobros por venta de bienes y servicios y arrendamientos</t>
  </si>
  <si>
    <t>Cobros de subvenciones, transferencias, y otras asignaciones</t>
  </si>
  <si>
    <t>Pagos a otras entidades para financiar sus operaciones (Transferencias)</t>
  </si>
  <si>
    <t>Pagos a los trabajadores o en beneficio de ellos</t>
  </si>
  <si>
    <t>Pagos por contribuciones a la seguridad social</t>
  </si>
  <si>
    <t>Flujos de efectivo netos de las actividades de operación</t>
  </si>
  <si>
    <t xml:space="preserve"> </t>
  </si>
  <si>
    <t>Flujos de efectivo de las actividades de inversión (AINV)</t>
  </si>
  <si>
    <t xml:space="preserve">Pagos por adquisición de propiedad, planta y equipo </t>
  </si>
  <si>
    <t xml:space="preserve">Pagos por adquisición de intangibles y otros activos a largo plazo </t>
  </si>
  <si>
    <t xml:space="preserve">Flujos de efectivo netos por las actividades de inversión </t>
  </si>
  <si>
    <t>Flujos de efectivo de las actividades de financiación</t>
  </si>
  <si>
    <t>Flujos de efectivo netos por las actividades de financiación</t>
  </si>
  <si>
    <t xml:space="preserve">Incremento/(Disminución) neta en efectivo y equivalentes al efectivo </t>
  </si>
  <si>
    <t xml:space="preserve">Efectivo y equivalentes al efectivo al principio del período </t>
  </si>
  <si>
    <t xml:space="preserve">Efectivo y equivalentes al efectivo al final del período </t>
  </si>
  <si>
    <t>Roberto Cassá</t>
  </si>
  <si>
    <t xml:space="preserve">Director  General </t>
  </si>
  <si>
    <t>Ciriaco García Mesón</t>
  </si>
  <si>
    <t>Santa Reyes</t>
  </si>
  <si>
    <t xml:space="preserve">Contador </t>
  </si>
  <si>
    <t xml:space="preserve">Enc.  Administrtivo y Finaciero </t>
  </si>
  <si>
    <t xml:space="preserve">Aumentos o Diminución del pasivo </t>
  </si>
  <si>
    <t xml:space="preserve">Aumentos o Diminución de la cuenta por cobrar  </t>
  </si>
  <si>
    <t>pago de costo de construcciones y desarrollo en proceso</t>
  </si>
  <si>
    <t>Aumentos o Diminución del Capital</t>
  </si>
  <si>
    <t>Pagos a proveedores (Materiales y Suministros)</t>
  </si>
  <si>
    <t>Otros pagos (Contración de Servicios)</t>
  </si>
  <si>
    <t>otros cobros y pagos no idetificado</t>
  </si>
  <si>
    <t>NOTA</t>
  </si>
  <si>
    <t>Las notas en las páginas 4 al 10 son parte integral de estos Estados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</si>
</sst>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  <numFmt numFmtId="166" formatCode="###0;#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3" fontId="4" fillId="0" borderId="0" xfId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3" fontId="2" fillId="0" borderId="0" xfId="1" applyFont="1" applyBorder="1" applyAlignment="1">
      <alignment horizontal="center" vertical="center"/>
    </xf>
    <xf numFmtId="43" fontId="0" fillId="0" borderId="0" xfId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39" fontId="5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41" fontId="4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justify" vertical="top"/>
    </xf>
    <xf numFmtId="41" fontId="4" fillId="0" borderId="1" xfId="0" applyNumberFormat="1" applyFont="1" applyBorder="1"/>
    <xf numFmtId="0" fontId="4" fillId="0" borderId="0" xfId="0" applyFont="1" applyAlignment="1">
      <alignment horizontal="left" vertical="center"/>
    </xf>
    <xf numFmtId="41" fontId="0" fillId="0" borderId="0" xfId="0" applyNumberFormat="1"/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/>
  </cellXfs>
  <cellStyles count="15">
    <cellStyle name="Comma_Hoja de trabajo flujo 2007" xfId="8" xr:uid="{00000000-0005-0000-0000-000000000000}"/>
    <cellStyle name="Millares" xfId="1" builtinId="3"/>
    <cellStyle name="Millares 2" xfId="3" xr:uid="{00000000-0005-0000-0000-000002000000}"/>
    <cellStyle name="Millares 3" xfId="7" xr:uid="{00000000-0005-0000-0000-000003000000}"/>
    <cellStyle name="Millares 3 2" xfId="6" xr:uid="{00000000-0005-0000-0000-000004000000}"/>
    <cellStyle name="Millares 4" xfId="12" xr:uid="{00000000-0005-0000-0000-000005000000}"/>
    <cellStyle name="Millares 5" xfId="11" xr:uid="{00000000-0005-0000-0000-000006000000}"/>
    <cellStyle name="Millares 7" xfId="13" xr:uid="{00000000-0005-0000-0000-000007000000}"/>
    <cellStyle name="Millares 9" xfId="14" xr:uid="{00000000-0005-0000-0000-000008000000}"/>
    <cellStyle name="Moneda 2" xfId="4" xr:uid="{00000000-0005-0000-0000-000009000000}"/>
    <cellStyle name="Normal" xfId="0" builtinId="0"/>
    <cellStyle name="Normal 2" xfId="9" xr:uid="{00000000-0005-0000-0000-00000B000000}"/>
    <cellStyle name="Normal 2 2" xfId="2" xr:uid="{00000000-0005-0000-0000-00000C000000}"/>
    <cellStyle name="Normal 2 2 2" xfId="5" xr:uid="{00000000-0005-0000-0000-00000D000000}"/>
    <cellStyle name="Normal 3" xfId="1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676276</xdr:colOff>
      <xdr:row>0</xdr:row>
      <xdr:rowOff>76200</xdr:rowOff>
    </xdr:from>
    <xdr:to>
      <xdr:col>3</xdr:col>
      <xdr:colOff>28576</xdr:colOff>
      <xdr:row>4</xdr:row>
      <xdr:rowOff>133349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1" y="76200"/>
          <a:ext cx="3295650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3000375</xdr:colOff>
      <xdr:row>39</xdr:row>
      <xdr:rowOff>85725</xdr:rowOff>
    </xdr:from>
    <xdr:to>
      <xdr:col>3</xdr:col>
      <xdr:colOff>1009650</xdr:colOff>
      <xdr:row>44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71850" y="8439150"/>
          <a:ext cx="1952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</xdr:col>
      <xdr:colOff>1533525</xdr:colOff>
      <xdr:row>43</xdr:row>
      <xdr:rowOff>19050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0" y="8353425"/>
          <a:ext cx="1905000" cy="781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1295400</xdr:colOff>
      <xdr:row>36</xdr:row>
      <xdr:rowOff>152400</xdr:rowOff>
    </xdr:from>
    <xdr:to>
      <xdr:col>2</xdr:col>
      <xdr:colOff>123825</xdr:colOff>
      <xdr:row>39</xdr:row>
      <xdr:rowOff>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6875" y="7934325"/>
          <a:ext cx="1866900" cy="4191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Escritorio\estados%20al%20corte%2030%20de%20junio%202022\Estados%20%20Financiero%20AL%20%20%20CORTE%20DEL%2030%20JUNIO%202022%20%20DIGECOG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CANP-Cambio Patrimonio"/>
      <sheetName val="EFE-Flujo de Efectivo"/>
      <sheetName val="Estado Comparativo"/>
      <sheetName val="Hoja1"/>
    </sheetNames>
    <sheetDataSet>
      <sheetData sheetId="0"/>
      <sheetData sheetId="1">
        <row r="2">
          <cell r="A2" t="str">
            <v>Estado de Rendimiento Finaciero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71"/>
  <sheetViews>
    <sheetView tabSelected="1" topLeftCell="A16" workbookViewId="0">
      <selection activeCell="B39" sqref="B39"/>
    </sheetView>
  </sheetViews>
  <sheetFormatPr baseColWidth="10" defaultRowHeight="15" x14ac:dyDescent="0.25"/>
  <cols>
    <col min="1" max="1" width="5.5703125" customWidth="1"/>
    <col min="2" max="2" width="45.5703125" customWidth="1"/>
    <col min="3" max="3" width="13.5703125" customWidth="1"/>
    <col min="4" max="4" width="16.85546875" customWidth="1"/>
  </cols>
  <sheetData>
    <row r="3" spans="1:4" x14ac:dyDescent="0.25">
      <c r="A3" s="3"/>
      <c r="B3" s="3"/>
      <c r="C3" s="3"/>
      <c r="D3" s="3"/>
    </row>
    <row r="4" spans="1:4" x14ac:dyDescent="0.25">
      <c r="A4" s="3"/>
      <c r="B4" s="3"/>
      <c r="C4" s="3"/>
      <c r="D4" s="3"/>
    </row>
    <row r="5" spans="1:4" ht="22.5" x14ac:dyDescent="0.25">
      <c r="A5" s="36" t="s">
        <v>0</v>
      </c>
      <c r="B5" s="36"/>
      <c r="C5" s="36"/>
      <c r="D5" s="36"/>
    </row>
    <row r="6" spans="1:4" ht="15.75" x14ac:dyDescent="0.25">
      <c r="A6" s="37" t="s">
        <v>1</v>
      </c>
      <c r="B6" s="37"/>
      <c r="C6" s="37"/>
      <c r="D6" s="37"/>
    </row>
    <row r="7" spans="1:4" ht="15.75" x14ac:dyDescent="0.25">
      <c r="A7" s="37" t="str">
        <f>+'[1] ERF-Rendimiento Financiero'!A2</f>
        <v>Estado de Rendimiento Finaciero</v>
      </c>
      <c r="B7" s="37"/>
      <c r="C7" s="37"/>
      <c r="D7" s="37"/>
    </row>
    <row r="8" spans="1:4" ht="15.75" x14ac:dyDescent="0.25">
      <c r="A8" s="37" t="s">
        <v>2</v>
      </c>
      <c r="B8" s="37"/>
      <c r="C8" s="37"/>
      <c r="D8" s="37"/>
    </row>
    <row r="9" spans="1:4" x14ac:dyDescent="0.25">
      <c r="A9" s="2"/>
      <c r="B9" s="2"/>
      <c r="C9" s="23">
        <v>2022</v>
      </c>
      <c r="D9" s="23">
        <v>2021</v>
      </c>
    </row>
    <row r="10" spans="1:4" x14ac:dyDescent="0.25">
      <c r="A10" s="24" t="s">
        <v>3</v>
      </c>
      <c r="B10" s="25"/>
      <c r="C10" s="26"/>
      <c r="D10" s="26"/>
    </row>
    <row r="11" spans="1:4" ht="30" x14ac:dyDescent="0.25">
      <c r="A11" s="27"/>
      <c r="B11" s="28" t="s">
        <v>4</v>
      </c>
      <c r="C11" s="29">
        <v>4005141.23</v>
      </c>
      <c r="D11" s="29">
        <v>2494897.44</v>
      </c>
    </row>
    <row r="12" spans="1:4" ht="30" x14ac:dyDescent="0.25">
      <c r="A12" s="2"/>
      <c r="B12" s="28" t="s">
        <v>5</v>
      </c>
      <c r="C12" s="29">
        <v>130599992.78</v>
      </c>
      <c r="D12" s="29">
        <v>152458004</v>
      </c>
    </row>
    <row r="13" spans="1:4" x14ac:dyDescent="0.25">
      <c r="A13" s="2"/>
      <c r="B13" s="28" t="s">
        <v>32</v>
      </c>
      <c r="C13" s="29">
        <v>47726</v>
      </c>
      <c r="D13" s="29">
        <v>751813</v>
      </c>
    </row>
    <row r="14" spans="1:4" x14ac:dyDescent="0.25">
      <c r="A14" s="27"/>
      <c r="B14" s="2" t="s">
        <v>6</v>
      </c>
      <c r="C14" s="29">
        <v>-32481.68</v>
      </c>
      <c r="D14" s="29">
        <v>-89055.28</v>
      </c>
    </row>
    <row r="15" spans="1:4" x14ac:dyDescent="0.25">
      <c r="A15" s="2"/>
      <c r="B15" s="28" t="s">
        <v>7</v>
      </c>
      <c r="C15" s="29">
        <v>-70514251.680000007</v>
      </c>
      <c r="D15" s="29">
        <v>-67519455.739999995</v>
      </c>
    </row>
    <row r="16" spans="1:4" x14ac:dyDescent="0.25">
      <c r="A16" s="27"/>
      <c r="B16" s="28" t="s">
        <v>8</v>
      </c>
      <c r="C16" s="29">
        <v>-8752947.5500000007</v>
      </c>
      <c r="D16" s="29">
        <v>-8242883.0599999996</v>
      </c>
    </row>
    <row r="17" spans="1:8" x14ac:dyDescent="0.25">
      <c r="A17" s="27"/>
      <c r="B17" s="28" t="s">
        <v>26</v>
      </c>
      <c r="C17" s="29">
        <v>0</v>
      </c>
      <c r="D17" s="29">
        <v>13838193</v>
      </c>
      <c r="E17" s="1"/>
      <c r="F17" s="1"/>
      <c r="G17" s="1"/>
      <c r="H17" s="1"/>
    </row>
    <row r="18" spans="1:8" x14ac:dyDescent="0.25">
      <c r="A18" s="27"/>
      <c r="B18" s="28" t="s">
        <v>27</v>
      </c>
      <c r="C18" s="29"/>
      <c r="D18" s="29">
        <v>-456658</v>
      </c>
      <c r="E18" s="1"/>
      <c r="F18" s="1"/>
      <c r="G18" s="1"/>
      <c r="H18" s="1"/>
    </row>
    <row r="19" spans="1:8" x14ac:dyDescent="0.25">
      <c r="A19" s="2"/>
      <c r="B19" s="28" t="s">
        <v>30</v>
      </c>
      <c r="C19" s="29">
        <v>-5206272.42</v>
      </c>
      <c r="D19" s="29">
        <v>-7542789.6299999999</v>
      </c>
      <c r="E19" s="1"/>
      <c r="F19" s="1"/>
      <c r="G19" s="1"/>
      <c r="H19" s="1"/>
    </row>
    <row r="20" spans="1:8" x14ac:dyDescent="0.25">
      <c r="A20" s="2"/>
      <c r="B20" s="28" t="s">
        <v>31</v>
      </c>
      <c r="C20" s="12">
        <v>-14948893.35</v>
      </c>
      <c r="D20" s="12">
        <v>-19103532.510000002</v>
      </c>
      <c r="E20" s="1"/>
      <c r="F20" s="13"/>
      <c r="G20" s="1"/>
      <c r="H20" s="13"/>
    </row>
    <row r="21" spans="1:8" x14ac:dyDescent="0.25">
      <c r="A21" s="24" t="s">
        <v>9</v>
      </c>
      <c r="B21" s="2"/>
      <c r="C21" s="30">
        <f>SUM(C11:C20)</f>
        <v>35198013.329999976</v>
      </c>
      <c r="D21" s="30">
        <f>SUM(D11:D20)</f>
        <v>66588533.219999999</v>
      </c>
      <c r="E21" s="1"/>
      <c r="F21" s="1"/>
      <c r="G21" s="1"/>
      <c r="H21" s="1"/>
    </row>
    <row r="22" spans="1:8" x14ac:dyDescent="0.25">
      <c r="A22" s="2"/>
      <c r="B22" s="2" t="s">
        <v>10</v>
      </c>
      <c r="C22" s="29">
        <v>0</v>
      </c>
      <c r="D22" s="29">
        <v>0</v>
      </c>
      <c r="E22" s="1"/>
      <c r="F22" s="1"/>
      <c r="G22" s="1"/>
      <c r="H22" s="1"/>
    </row>
    <row r="23" spans="1:8" x14ac:dyDescent="0.25">
      <c r="A23" s="24" t="s">
        <v>11</v>
      </c>
      <c r="B23" s="25"/>
      <c r="C23" s="30">
        <v>0</v>
      </c>
      <c r="D23" s="30">
        <v>0</v>
      </c>
      <c r="E23" s="1"/>
      <c r="F23" s="1"/>
      <c r="G23" s="1"/>
      <c r="H23" s="1"/>
    </row>
    <row r="24" spans="1:8" x14ac:dyDescent="0.25">
      <c r="A24" s="2"/>
      <c r="B24" s="28" t="s">
        <v>12</v>
      </c>
      <c r="C24" s="29">
        <v>-12387101.380000001</v>
      </c>
      <c r="D24" s="29">
        <v>-6339429.3399999999</v>
      </c>
      <c r="E24" s="1"/>
      <c r="F24" s="1"/>
      <c r="G24" s="1"/>
      <c r="H24" s="1"/>
    </row>
    <row r="25" spans="1:8" ht="30" x14ac:dyDescent="0.25">
      <c r="A25" s="2"/>
      <c r="B25" s="28" t="s">
        <v>13</v>
      </c>
      <c r="C25" s="29"/>
      <c r="D25" s="29">
        <v>-445673</v>
      </c>
      <c r="E25" s="1"/>
      <c r="F25" s="1"/>
      <c r="G25" s="1"/>
      <c r="H25" s="1"/>
    </row>
    <row r="26" spans="1:8" ht="30" x14ac:dyDescent="0.25">
      <c r="A26" s="2"/>
      <c r="B26" s="28" t="s">
        <v>28</v>
      </c>
      <c r="C26" s="12">
        <v>0</v>
      </c>
      <c r="D26" s="12">
        <v>0</v>
      </c>
      <c r="E26" s="1"/>
      <c r="F26" s="1"/>
      <c r="G26" s="1"/>
      <c r="H26" s="1"/>
    </row>
    <row r="27" spans="1:8" x14ac:dyDescent="0.25">
      <c r="A27" s="24" t="s">
        <v>14</v>
      </c>
      <c r="B27" s="2"/>
      <c r="C27" s="30">
        <f>SUM(C22:C26)</f>
        <v>-12387101.380000001</v>
      </c>
      <c r="D27" s="30">
        <f>SUM(D22:D26)</f>
        <v>-6785102.3399999999</v>
      </c>
      <c r="E27" s="1"/>
      <c r="F27" s="1"/>
      <c r="G27" s="1"/>
      <c r="H27" s="1"/>
    </row>
    <row r="28" spans="1:8" x14ac:dyDescent="0.25">
      <c r="A28" s="24"/>
      <c r="B28" s="2"/>
      <c r="C28" s="29"/>
      <c r="D28" s="29"/>
      <c r="E28" s="1"/>
      <c r="F28" s="1"/>
      <c r="G28" s="1"/>
      <c r="H28" s="1"/>
    </row>
    <row r="29" spans="1:8" x14ac:dyDescent="0.25">
      <c r="A29" s="31" t="s">
        <v>15</v>
      </c>
      <c r="B29" s="32"/>
      <c r="C29" s="30"/>
      <c r="D29" s="30"/>
      <c r="E29" s="1"/>
    </row>
    <row r="30" spans="1:8" x14ac:dyDescent="0.25">
      <c r="A30" s="31"/>
      <c r="B30" s="28" t="s">
        <v>29</v>
      </c>
      <c r="C30" s="33"/>
      <c r="D30" s="33"/>
      <c r="E30" s="1"/>
    </row>
    <row r="31" spans="1:8" x14ac:dyDescent="0.25">
      <c r="A31" s="31" t="s">
        <v>16</v>
      </c>
      <c r="B31" s="27"/>
      <c r="C31" s="30"/>
      <c r="D31" s="30"/>
      <c r="E31" s="1"/>
    </row>
    <row r="32" spans="1:8" x14ac:dyDescent="0.25">
      <c r="A32" s="34" t="s">
        <v>17</v>
      </c>
      <c r="B32" s="2"/>
      <c r="C32" s="29">
        <f>+C21+C27</f>
        <v>22810911.949999973</v>
      </c>
      <c r="D32" s="29">
        <f>+D21+D27</f>
        <v>59803430.879999995</v>
      </c>
      <c r="E32" s="1"/>
    </row>
    <row r="33" spans="1:7" x14ac:dyDescent="0.25">
      <c r="A33" s="2" t="s">
        <v>18</v>
      </c>
      <c r="B33" s="2"/>
      <c r="C33" s="12">
        <v>91614418</v>
      </c>
      <c r="D33" s="12">
        <v>102173034</v>
      </c>
      <c r="E33" s="1"/>
    </row>
    <row r="34" spans="1:7" ht="15.75" thickBot="1" x14ac:dyDescent="0.3">
      <c r="A34" s="24" t="s">
        <v>19</v>
      </c>
      <c r="B34" s="2"/>
      <c r="C34" s="10">
        <f>SUM(C31:C33)</f>
        <v>114425329.94999997</v>
      </c>
      <c r="D34" s="10">
        <f>SUM(D31:D33)</f>
        <v>161976464.88</v>
      </c>
      <c r="E34" s="9"/>
      <c r="G34" s="35"/>
    </row>
    <row r="35" spans="1:7" ht="16.5" thickTop="1" x14ac:dyDescent="0.25">
      <c r="A35" s="5"/>
      <c r="B35" s="20"/>
      <c r="C35" s="19"/>
      <c r="D35" s="9"/>
      <c r="E35" s="9"/>
    </row>
    <row r="36" spans="1:7" ht="15.75" x14ac:dyDescent="0.25">
      <c r="A36" s="3" t="s">
        <v>33</v>
      </c>
      <c r="B36" s="40" t="s">
        <v>34</v>
      </c>
      <c r="D36" s="1"/>
      <c r="E36" s="1"/>
      <c r="F36" s="1"/>
    </row>
    <row r="37" spans="1:7" x14ac:dyDescent="0.25">
      <c r="A37" s="1"/>
      <c r="C37" s="1"/>
      <c r="D37" s="1"/>
      <c r="E37" s="16"/>
    </row>
    <row r="38" spans="1:7" x14ac:dyDescent="0.25">
      <c r="A38" s="5"/>
      <c r="C38" s="18"/>
      <c r="D38" s="9"/>
      <c r="E38" s="17"/>
    </row>
    <row r="39" spans="1:7" x14ac:dyDescent="0.25">
      <c r="A39" s="1"/>
      <c r="B39" s="21" t="s">
        <v>20</v>
      </c>
      <c r="C39" s="14"/>
      <c r="D39" s="15"/>
      <c r="E39" s="6"/>
    </row>
    <row r="40" spans="1:7" x14ac:dyDescent="0.25">
      <c r="A40" s="1"/>
      <c r="B40" s="22" t="s">
        <v>21</v>
      </c>
      <c r="C40" s="1"/>
      <c r="D40" s="14"/>
      <c r="E40" s="17"/>
    </row>
    <row r="41" spans="1:7" x14ac:dyDescent="0.25">
      <c r="A41" s="17" t="s">
        <v>22</v>
      </c>
      <c r="B41" s="8"/>
      <c r="C41" s="39" t="s">
        <v>23</v>
      </c>
      <c r="D41" s="39"/>
      <c r="E41" s="7"/>
    </row>
    <row r="42" spans="1:7" x14ac:dyDescent="0.25">
      <c r="B42" s="11" t="s">
        <v>24</v>
      </c>
      <c r="C42" s="38" t="s">
        <v>25</v>
      </c>
      <c r="D42" s="38"/>
      <c r="E42" s="1"/>
    </row>
    <row r="43" spans="1:7" x14ac:dyDescent="0.25">
      <c r="B43" s="11"/>
      <c r="C43" s="11"/>
      <c r="D43" s="1"/>
    </row>
    <row r="44" spans="1:7" x14ac:dyDescent="0.25">
      <c r="C44" s="3"/>
      <c r="D44" s="14"/>
    </row>
    <row r="45" spans="1:7" x14ac:dyDescent="0.25">
      <c r="B45" s="8"/>
      <c r="C45" s="8"/>
      <c r="D45" s="8"/>
    </row>
    <row r="47" spans="1:7" x14ac:dyDescent="0.25">
      <c r="B47" s="3"/>
      <c r="C47" s="3"/>
      <c r="D47" s="3"/>
    </row>
    <row r="61" spans="4:4" x14ac:dyDescent="0.25">
      <c r="D61" s="4"/>
    </row>
    <row r="62" spans="4:4" x14ac:dyDescent="0.25">
      <c r="D62" s="4"/>
    </row>
    <row r="63" spans="4:4" x14ac:dyDescent="0.25">
      <c r="D63" s="4"/>
    </row>
    <row r="64" spans="4:4" x14ac:dyDescent="0.25">
      <c r="D64" s="4"/>
    </row>
    <row r="65" spans="4:4" x14ac:dyDescent="0.25">
      <c r="D65" s="4"/>
    </row>
    <row r="66" spans="4:4" x14ac:dyDescent="0.25">
      <c r="D66" s="4"/>
    </row>
    <row r="67" spans="4:4" x14ac:dyDescent="0.25">
      <c r="D67" s="4"/>
    </row>
    <row r="68" spans="4:4" x14ac:dyDescent="0.25">
      <c r="D68" s="4"/>
    </row>
    <row r="69" spans="4:4" x14ac:dyDescent="0.25">
      <c r="D69" s="4"/>
    </row>
    <row r="70" spans="4:4" x14ac:dyDescent="0.25">
      <c r="D70" s="4"/>
    </row>
    <row r="71" spans="4:4" x14ac:dyDescent="0.25">
      <c r="D71" s="4"/>
    </row>
  </sheetData>
  <mergeCells count="6">
    <mergeCell ref="A5:D5"/>
    <mergeCell ref="A6:D6"/>
    <mergeCell ref="A7:D7"/>
    <mergeCell ref="A8:D8"/>
    <mergeCell ref="C42:D42"/>
    <mergeCell ref="C41:D4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2022-07-13T18:07:51Z</cp:lastPrinted>
  <dcterms:created xsi:type="dcterms:W3CDTF">2022-01-26T15:39:58Z</dcterms:created>
  <dcterms:modified xsi:type="dcterms:W3CDTF">2022-07-13T18:08:03Z</dcterms:modified>
</cp:coreProperties>
</file>