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C:\Users\Rafae\Documents\CLIENTES CONTABILIDAD 2024\DAJARISS\"/>
    </mc:Choice>
  </mc:AlternateContent>
  <xr:revisionPtr revIDLastSave="0" documentId="8_{5CDF935E-1E3B-4551-B0ED-B787583F8967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Universidad Tecnolog" sheetId="1" r:id="rId1"/>
    <sheet name="Lista de artículos (1)" sheetId="2" r:id="rId2"/>
  </sheets>
  <calcPr calcId="191029"/>
  <webPublishing codePage="0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2" l="1"/>
  <c r="E3" i="2"/>
  <c r="E12" i="2" s="1"/>
  <c r="E15" i="2" l="1"/>
  <c r="E17" i="2" l="1"/>
  <c r="E19" i="2" s="1"/>
</calcChain>
</file>

<file path=xl/sharedStrings.xml><?xml version="1.0" encoding="utf-8"?>
<sst xmlns="http://schemas.openxmlformats.org/spreadsheetml/2006/main" count="19" uniqueCount="19">
  <si>
    <t>Descripción</t>
  </si>
  <si>
    <t>Precio unitario estimado</t>
  </si>
  <si>
    <t>UD</t>
  </si>
  <si>
    <t>Cantidad</t>
  </si>
  <si>
    <t>DO1.REQ.1608627</t>
  </si>
  <si>
    <t xml:space="preserve">Servicio de instalación de ventanas corredizas y vidrios fijos, para el Salón Dr. Jacobo Sánchez José, el Salón de Lectura y Laboratorios del Centro de Excelencia del Campus Universitario. </t>
  </si>
  <si>
    <t>Referencia del procedimiento</t>
  </si>
  <si>
    <t>Nombre:</t>
  </si>
  <si>
    <t>Unidad</t>
  </si>
  <si>
    <t>Id del procedimiento:</t>
  </si>
  <si>
    <t>UTECO-DAF-CM-2024-0004</t>
  </si>
  <si>
    <t>Monto Sub total</t>
  </si>
  <si>
    <t>Itbis</t>
  </si>
  <si>
    <t>Total Facturado</t>
  </si>
  <si>
    <t>menos 5 % de ley</t>
  </si>
  <si>
    <t>Monto total a pagar</t>
  </si>
  <si>
    <t xml:space="preserve">Precio total </t>
  </si>
  <si>
    <t>Cotizacion de precios</t>
  </si>
  <si>
    <t>Servicio de pintura para el acondicionamiento del comedor y el lobby de este Archivo General de la Nación (ver especificaciones anexas)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</si>
</sst>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\€"/>
    <numFmt numFmtId="172" formatCode="&quot;$&quot;#,##0.00"/>
  </numFmts>
  <fonts count="5" x14ac:knownFonts="1">
    <font>
      <sz val="10"/>
      <name val="Arial"/>
    </font>
    <font>
      <b/>
      <sz val="14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6">
    <xf numFmtId="0" fontId="0" fillId="0" borderId="0"/>
    <xf numFmtId="9" fontId="4" fillId="0" borderId="0"/>
    <xf numFmtId="44" fontId="4" fillId="0" borderId="0"/>
    <xf numFmtId="42" fontId="4" fillId="0" borderId="0"/>
    <xf numFmtId="43" fontId="4" fillId="0" borderId="0"/>
    <xf numFmtId="41" fontId="4" fillId="0" borderId="0"/>
    <xf numFmtId="0" fontId="1" fillId="2" borderId="1">
      <alignment horizontal="left" vertical="center"/>
    </xf>
    <xf numFmtId="0" fontId="2" fillId="3" borderId="0">
      <alignment horizontal="center" vertical="center"/>
    </xf>
    <xf numFmtId="0" fontId="2" fillId="4" borderId="0">
      <alignment horizontal="center" vertical="center"/>
    </xf>
    <xf numFmtId="0" fontId="2" fillId="2" borderId="0">
      <alignment horizontal="center" vertical="center" wrapText="1"/>
    </xf>
    <xf numFmtId="0" fontId="2" fillId="2" borderId="0">
      <alignment horizontal="right" vertical="center" wrapText="1"/>
    </xf>
    <xf numFmtId="0" fontId="2" fillId="5" borderId="0">
      <alignment horizontal="center" vertical="center" wrapText="1"/>
    </xf>
    <xf numFmtId="0" fontId="3" fillId="5" borderId="0">
      <alignment horizontal="right" vertical="center" wrapText="1"/>
    </xf>
    <xf numFmtId="49" fontId="3" fillId="0" borderId="0">
      <alignment horizontal="left" vertical="center"/>
    </xf>
    <xf numFmtId="0" fontId="2" fillId="0" borderId="0">
      <alignment horizontal="left" vertical="center"/>
    </xf>
    <xf numFmtId="0" fontId="2" fillId="0" borderId="0">
      <alignment horizontal="right" vertical="center"/>
    </xf>
    <xf numFmtId="164" fontId="3" fillId="0" borderId="0">
      <alignment horizontal="right" vertical="center"/>
    </xf>
    <xf numFmtId="14" fontId="3" fillId="0" borderId="0">
      <alignment horizontal="right" vertical="center"/>
    </xf>
    <xf numFmtId="22" fontId="3" fillId="0" borderId="0">
      <alignment horizontal="right" vertical="center"/>
    </xf>
    <xf numFmtId="3" fontId="3" fillId="0" borderId="0">
      <alignment horizontal="right" vertical="center"/>
    </xf>
    <xf numFmtId="4" fontId="3" fillId="0" borderId="0">
      <alignment horizontal="right" vertical="center"/>
    </xf>
    <xf numFmtId="0" fontId="3" fillId="0" borderId="1">
      <alignment horizontal="left" vertical="center"/>
    </xf>
    <xf numFmtId="164" fontId="3" fillId="0" borderId="1">
      <alignment horizontal="right" vertical="center"/>
    </xf>
    <xf numFmtId="3" fontId="3" fillId="0" borderId="1">
      <alignment horizontal="right" vertical="center"/>
    </xf>
    <xf numFmtId="4" fontId="3" fillId="0" borderId="1">
      <alignment horizontal="right" vertical="center"/>
    </xf>
    <xf numFmtId="0" fontId="4" fillId="0" borderId="1"/>
  </cellStyleXfs>
  <cellXfs count="23">
    <xf numFmtId="0" fontId="0" fillId="0" borderId="0" xfId="0"/>
    <xf numFmtId="0" fontId="2" fillId="0" borderId="0" xfId="15">
      <alignment horizontal="right" vertical="center"/>
    </xf>
    <xf numFmtId="49" fontId="3" fillId="0" borderId="0" xfId="13">
      <alignment horizontal="left" vertical="center"/>
    </xf>
    <xf numFmtId="0" fontId="2" fillId="3" borderId="0" xfId="7">
      <alignment horizontal="center" vertical="center"/>
    </xf>
    <xf numFmtId="3" fontId="3" fillId="0" borderId="0" xfId="19">
      <alignment horizontal="right" vertical="center"/>
    </xf>
    <xf numFmtId="0" fontId="0" fillId="0" borderId="0" xfId="0" applyProtection="1">
      <protection locked="0"/>
    </xf>
    <xf numFmtId="1" fontId="4" fillId="0" borderId="0" xfId="2" applyNumberFormat="1" applyAlignment="1">
      <alignment horizontal="center"/>
    </xf>
    <xf numFmtId="2" fontId="4" fillId="0" borderId="0" xfId="2" applyNumberFormat="1"/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/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6" xfId="0" applyBorder="1"/>
    <xf numFmtId="0" fontId="4" fillId="0" borderId="5" xfId="0" applyFont="1" applyBorder="1" applyProtection="1">
      <protection locked="0"/>
    </xf>
    <xf numFmtId="172" fontId="0" fillId="0" borderId="0" xfId="0" applyNumberFormat="1" applyBorder="1" applyProtection="1">
      <protection locked="0"/>
    </xf>
    <xf numFmtId="0" fontId="0" fillId="0" borderId="9" xfId="0" applyBorder="1"/>
    <xf numFmtId="0" fontId="4" fillId="6" borderId="7" xfId="0" applyFont="1" applyFill="1" applyBorder="1" applyProtection="1">
      <protection locked="0"/>
    </xf>
    <xf numFmtId="0" fontId="0" fillId="6" borderId="8" xfId="0" applyFill="1" applyBorder="1" applyProtection="1">
      <protection locked="0"/>
    </xf>
    <xf numFmtId="172" fontId="0" fillId="6" borderId="8" xfId="0" applyNumberFormat="1" applyFill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26">
    <cellStyle name="BodyStyle" xfId="13" xr:uid="{00000000-0005-0000-0000-00000D000000}"/>
    <cellStyle name="BodyStyleBold" xfId="14" xr:uid="{00000000-0005-0000-0000-00000E000000}"/>
    <cellStyle name="BodyStyleBoldRight" xfId="15" xr:uid="{00000000-0005-0000-0000-00000F000000}"/>
    <cellStyle name="BodyStyleWithBorder" xfId="21" xr:uid="{00000000-0005-0000-0000-000015000000}"/>
    <cellStyle name="BorderThinBlack" xfId="25" xr:uid="{00000000-0005-0000-0000-000019000000}"/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DateStyle" xfId="17" xr:uid="{00000000-0005-0000-0000-000011000000}"/>
    <cellStyle name="DateTimeStyle" xfId="18" xr:uid="{00000000-0005-0000-0000-000012000000}"/>
    <cellStyle name="Decimal" xfId="20" xr:uid="{00000000-0005-0000-0000-000014000000}"/>
    <cellStyle name="DecimalWithBorder" xfId="24" xr:uid="{00000000-0005-0000-0000-000018000000}"/>
    <cellStyle name="EuroCurrency" xfId="16" xr:uid="{00000000-0005-0000-0000-000010000000}"/>
    <cellStyle name="EuroCurrencyWithBorder" xfId="22" xr:uid="{00000000-0005-0000-0000-000016000000}"/>
    <cellStyle name="HeaderStyle" xfId="7" xr:uid="{00000000-0005-0000-0000-000007000000}"/>
    <cellStyle name="HeaderSubTop" xfId="11" xr:uid="{00000000-0005-0000-0000-00000B000000}"/>
    <cellStyle name="HeaderSubTopNoBold" xfId="12" xr:uid="{00000000-0005-0000-0000-00000C000000}"/>
    <cellStyle name="HeaderTopBuyer" xfId="8" xr:uid="{00000000-0005-0000-0000-000008000000}"/>
    <cellStyle name="HeaderTopStyle" xfId="9" xr:uid="{00000000-0005-0000-0000-000009000000}"/>
    <cellStyle name="HeaderTopStyleAlignRight" xfId="10" xr:uid="{00000000-0005-0000-0000-00000A000000}"/>
    <cellStyle name="MainTitle" xfId="6" xr:uid="{00000000-0005-0000-0000-000006000000}"/>
    <cellStyle name="Normal" xfId="0" builtinId="0"/>
    <cellStyle name="Numeric" xfId="19" xr:uid="{00000000-0005-0000-0000-000013000000}"/>
    <cellStyle name="NumericWithBorder" xfId="23" xr:uid="{00000000-0005-0000-0000-000017000000}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4"/>
  <sheetViews>
    <sheetView workbookViewId="0"/>
  </sheetViews>
  <sheetFormatPr baseColWidth="10" defaultColWidth="9.140625" defaultRowHeight="12.75" customHeight="1" x14ac:dyDescent="0.2"/>
  <sheetData>
    <row r="2" spans="1:2" ht="12.75" customHeight="1" x14ac:dyDescent="0.2">
      <c r="A2" s="1" t="s">
        <v>9</v>
      </c>
      <c r="B2" s="2" t="s">
        <v>4</v>
      </c>
    </row>
    <row r="3" spans="1:2" ht="12.75" customHeight="1" x14ac:dyDescent="0.2">
      <c r="A3" s="1" t="s">
        <v>6</v>
      </c>
      <c r="B3" s="2" t="s">
        <v>10</v>
      </c>
    </row>
    <row r="4" spans="1:2" ht="12.75" customHeight="1" x14ac:dyDescent="0.2">
      <c r="A4" s="1" t="s">
        <v>7</v>
      </c>
      <c r="B4" s="2" t="s">
        <v>5</v>
      </c>
    </row>
  </sheetData>
  <pageMargins left="0.75" right="0.75" top="1" bottom="1" header="0.5" footer="0.5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9"/>
  <sheetViews>
    <sheetView tabSelected="1" workbookViewId="0">
      <selection activeCell="E18" sqref="E18"/>
    </sheetView>
  </sheetViews>
  <sheetFormatPr baseColWidth="10" defaultColWidth="9.140625" defaultRowHeight="12.75" customHeight="1" x14ac:dyDescent="0.2"/>
  <cols>
    <col min="1" max="1" width="57.85546875" style="5" customWidth="1"/>
    <col min="2" max="2" width="9.140625" style="5" customWidth="1"/>
    <col min="3" max="3" width="12.85546875" style="5" customWidth="1"/>
    <col min="4" max="4" width="18.7109375" style="5" customWidth="1"/>
    <col min="5" max="5" width="16.140625" style="5" customWidth="1"/>
    <col min="6" max="6" width="21.85546875" customWidth="1"/>
  </cols>
  <sheetData>
    <row r="1" spans="1:6" ht="18.75" customHeight="1" x14ac:dyDescent="0.2">
      <c r="A1" s="20" t="s">
        <v>17</v>
      </c>
      <c r="B1" s="21"/>
      <c r="C1" s="21"/>
      <c r="D1" s="21"/>
      <c r="E1" s="21"/>
      <c r="F1" s="22"/>
    </row>
    <row r="2" spans="1:6" ht="12.75" customHeight="1" x14ac:dyDescent="0.2">
      <c r="A2" s="3" t="s">
        <v>0</v>
      </c>
      <c r="B2" s="3" t="s">
        <v>3</v>
      </c>
      <c r="C2" s="3" t="s">
        <v>8</v>
      </c>
      <c r="D2" s="3" t="s">
        <v>1</v>
      </c>
      <c r="E2" s="3" t="s">
        <v>16</v>
      </c>
      <c r="F2" s="3"/>
    </row>
    <row r="3" spans="1:6" ht="12.75" customHeight="1" x14ac:dyDescent="0.2">
      <c r="A3" s="2" t="s">
        <v>18</v>
      </c>
      <c r="B3" s="4">
        <v>1</v>
      </c>
      <c r="C3" s="2" t="s">
        <v>2</v>
      </c>
      <c r="D3" s="6">
        <v>460000</v>
      </c>
      <c r="E3" s="7">
        <f>B3*D3</f>
        <v>460000</v>
      </c>
      <c r="F3" s="2"/>
    </row>
    <row r="4" spans="1:6" ht="12.75" customHeight="1" x14ac:dyDescent="0.2">
      <c r="A4" s="2"/>
      <c r="B4" s="4"/>
      <c r="C4" s="2"/>
      <c r="D4" s="6"/>
      <c r="E4" s="7"/>
      <c r="F4" s="2"/>
    </row>
    <row r="5" spans="1:6" ht="12.75" customHeight="1" x14ac:dyDescent="0.2">
      <c r="A5" s="2"/>
      <c r="B5" s="4"/>
      <c r="C5" s="2"/>
      <c r="D5" s="6"/>
      <c r="E5" s="7"/>
      <c r="F5" s="2"/>
    </row>
    <row r="6" spans="1:6" ht="12.75" customHeight="1" x14ac:dyDescent="0.2">
      <c r="A6" s="2"/>
      <c r="B6" s="4"/>
      <c r="C6" s="2"/>
      <c r="D6" s="6"/>
      <c r="E6" s="7"/>
      <c r="F6" s="2"/>
    </row>
    <row r="7" spans="1:6" ht="12.75" customHeight="1" x14ac:dyDescent="0.2">
      <c r="A7" s="2"/>
      <c r="B7" s="4"/>
      <c r="C7" s="2"/>
      <c r="D7" s="6"/>
      <c r="E7" s="7"/>
      <c r="F7" s="2"/>
    </row>
    <row r="8" spans="1:6" ht="12.75" customHeight="1" thickBot="1" x14ac:dyDescent="0.25">
      <c r="A8" s="2"/>
      <c r="B8" s="4"/>
      <c r="C8" s="2"/>
      <c r="D8" s="6"/>
      <c r="E8" s="7"/>
      <c r="F8" s="2"/>
    </row>
    <row r="9" spans="1:6" ht="12.75" customHeight="1" x14ac:dyDescent="0.2">
      <c r="A9" s="8"/>
      <c r="B9" s="9"/>
      <c r="C9" s="9"/>
      <c r="D9" s="9"/>
      <c r="E9" s="9"/>
      <c r="F9" s="10"/>
    </row>
    <row r="10" spans="1:6" ht="12.75" customHeight="1" x14ac:dyDescent="0.2">
      <c r="A10" s="11"/>
      <c r="B10" s="12"/>
      <c r="C10" s="12"/>
      <c r="D10" s="12"/>
      <c r="E10" s="12"/>
      <c r="F10" s="13"/>
    </row>
    <row r="11" spans="1:6" ht="12.75" customHeight="1" x14ac:dyDescent="0.2">
      <c r="A11" s="11"/>
      <c r="B11" s="12"/>
      <c r="C11" s="12"/>
      <c r="D11" s="12"/>
      <c r="E11" s="12"/>
      <c r="F11" s="13"/>
    </row>
    <row r="12" spans="1:6" ht="12.75" customHeight="1" x14ac:dyDescent="0.2">
      <c r="A12" s="14" t="s">
        <v>11</v>
      </c>
      <c r="B12" s="12"/>
      <c r="C12" s="12"/>
      <c r="D12" s="12"/>
      <c r="E12" s="15">
        <f>SUM(E3:E11)</f>
        <v>460000</v>
      </c>
      <c r="F12" s="13"/>
    </row>
    <row r="13" spans="1:6" ht="12.75" customHeight="1" x14ac:dyDescent="0.2">
      <c r="A13" s="14" t="s">
        <v>12</v>
      </c>
      <c r="B13" s="12"/>
      <c r="C13" s="12"/>
      <c r="D13" s="12"/>
      <c r="E13" s="15">
        <f>E12*0.18</f>
        <v>82800</v>
      </c>
      <c r="F13" s="13"/>
    </row>
    <row r="14" spans="1:6" ht="12.75" customHeight="1" x14ac:dyDescent="0.2">
      <c r="A14" s="11"/>
      <c r="B14" s="12"/>
      <c r="C14" s="12"/>
      <c r="D14" s="12"/>
      <c r="E14" s="15"/>
      <c r="F14" s="13"/>
    </row>
    <row r="15" spans="1:6" ht="12.75" customHeight="1" x14ac:dyDescent="0.2">
      <c r="A15" s="14" t="s">
        <v>13</v>
      </c>
      <c r="B15" s="12"/>
      <c r="C15" s="12"/>
      <c r="D15" s="12"/>
      <c r="E15" s="15">
        <f>E12+E13</f>
        <v>542800</v>
      </c>
      <c r="F15" s="13"/>
    </row>
    <row r="16" spans="1:6" ht="12.75" customHeight="1" x14ac:dyDescent="0.2">
      <c r="A16" s="11"/>
      <c r="B16" s="12"/>
      <c r="C16" s="12"/>
      <c r="D16" s="12"/>
      <c r="E16" s="12"/>
      <c r="F16" s="13"/>
    </row>
    <row r="17" spans="1:6" ht="12.75" customHeight="1" x14ac:dyDescent="0.2">
      <c r="A17" s="14" t="s">
        <v>14</v>
      </c>
      <c r="B17" s="12"/>
      <c r="C17" s="12"/>
      <c r="D17" s="12"/>
      <c r="E17" s="15">
        <f>E15*0.05</f>
        <v>27140</v>
      </c>
      <c r="F17" s="13"/>
    </row>
    <row r="18" spans="1:6" ht="12.75" customHeight="1" x14ac:dyDescent="0.2">
      <c r="A18" s="11"/>
      <c r="B18" s="12"/>
      <c r="C18" s="12"/>
      <c r="D18" s="12"/>
      <c r="E18" s="12"/>
      <c r="F18" s="13"/>
    </row>
    <row r="19" spans="1:6" ht="12.75" customHeight="1" thickBot="1" x14ac:dyDescent="0.25">
      <c r="A19" s="17" t="s">
        <v>15</v>
      </c>
      <c r="B19" s="18"/>
      <c r="C19" s="18"/>
      <c r="D19" s="18"/>
      <c r="E19" s="19">
        <f>E15-E17</f>
        <v>515660</v>
      </c>
      <c r="F19" s="16"/>
    </row>
  </sheetData>
  <mergeCells count="1">
    <mergeCell ref="A1:F1"/>
  </mergeCells>
  <pageMargins left="0.75" right="0.75" top="1" bottom="1" header="0.5" footer="0.5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Universidad Tecnolog</vt:lpstr>
      <vt:lpstr>Lista de artículos (1)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jimenez</dc:creator>
  <cp:keywords/>
  <dc:description/>
  <cp:lastModifiedBy>Rafael</cp:lastModifiedBy>
  <dcterms:created xsi:type="dcterms:W3CDTF">2024-01-18T01:23:59Z</dcterms:created>
  <dcterms:modified xsi:type="dcterms:W3CDTF">2024-01-18T02:52:32Z</dcterms:modified>
  <cp:category/>
  <cp:contentStatus/>
</cp:coreProperties>
</file>