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iguel\Desktop\AGN-DAF-CM-2023-0035\"/>
    </mc:Choice>
  </mc:AlternateContent>
  <bookViews>
    <workbookView xWindow="0" yWindow="0" windowWidth="20490" windowHeight="6540"/>
  </bookViews>
  <sheets>
    <sheet name="Sheet1 (2)" sheetId="2" r:id="rId1"/>
  </sheets>
  <definedNames>
    <definedName name="_xlnm._FilterDatabase" localSheetId="0" hidden="1">'Sheet1 (2)'!$B$14:$H$14</definedName>
    <definedName name="_xlnm.Print_Area" localSheetId="0">'Sheet1 (2)'!$B$6:$K$42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6" i="2" l="1"/>
  <c r="H16" i="2" s="1"/>
  <c r="I16" i="2" s="1"/>
  <c r="G17" i="2"/>
  <c r="H17" i="2" s="1"/>
  <c r="I17" i="2" s="1"/>
  <c r="G18" i="2"/>
  <c r="H18" i="2" s="1"/>
  <c r="I18" i="2" s="1"/>
  <c r="G19" i="2"/>
  <c r="H19" i="2" s="1"/>
  <c r="I19" i="2" s="1"/>
  <c r="G20" i="2"/>
  <c r="H20" i="2" s="1"/>
  <c r="I20" i="2" s="1"/>
  <c r="G21" i="2"/>
  <c r="H21" i="2" s="1"/>
  <c r="I21" i="2" s="1"/>
  <c r="G22" i="2"/>
  <c r="H22" i="2" s="1"/>
  <c r="I22" i="2" s="1"/>
  <c r="G15" i="2"/>
  <c r="H15" i="2" s="1"/>
  <c r="I15" i="2" s="1"/>
  <c r="D25" i="2" l="1"/>
</calcChain>
</file>

<file path=xl/sharedStrings.xml><?xml version="1.0" encoding="utf-8"?>
<sst xmlns="http://schemas.openxmlformats.org/spreadsheetml/2006/main" count="37" uniqueCount="33">
  <si>
    <t xml:space="preserve">SNCC.F.033  </t>
  </si>
  <si>
    <t xml:space="preserve">No. de Expediente </t>
  </si>
  <si>
    <t xml:space="preserve">ITEM NO. </t>
  </si>
  <si>
    <t>CANTIDAD</t>
  </si>
  <si>
    <t>PRECIO</t>
  </si>
  <si>
    <t xml:space="preserve">ITBIS </t>
  </si>
  <si>
    <t>UNITARIO</t>
  </si>
  <si>
    <t>Firma: _________________________________________</t>
  </si>
  <si>
    <t>NOMBRE OFERENTE: LOAZ TRADING &amp; CONSULTING, S.R.L.</t>
  </si>
  <si>
    <t xml:space="preserve"> </t>
  </si>
  <si>
    <t>PRECIO UNITARIO FINAL</t>
  </si>
  <si>
    <t xml:space="preserve">                                                                                                                                   OFERTA ECONOMICA</t>
  </si>
  <si>
    <t>DESCRIPCION DEL BIEN, SERVICIO U OBRA</t>
  </si>
  <si>
    <t>UNIDAD DE</t>
  </si>
  <si>
    <t xml:space="preserve"> MEDIDA</t>
  </si>
  <si>
    <t>Miguel Azar Fondeur en calidad de Gerente, debidamente autorizado para actuar en nombre y representación de Loaz Trading &amp; Consulting, SRL</t>
  </si>
  <si>
    <t xml:space="preserve">VALOR TOTAL DE LA OFERTA: ….......................................RD$  </t>
  </si>
  <si>
    <t>AGN-DAF-CM-2023-0035</t>
  </si>
  <si>
    <t xml:space="preserve">                                                                                    ARCHIVO GENERAL DE LA NACION </t>
  </si>
  <si>
    <t>Fardo de papel higiénico de baño 12/1 (100% materia prima virgen, gramaje de 14.5 gramos /m2 doble capa absorbente)</t>
  </si>
  <si>
    <t>Fardo de papel toalla 6/1  (100% materia prima virgen, gramaje igual o superior a 34 gramos /m2 doble capa absorbente)</t>
  </si>
  <si>
    <t>Servilletas de mesa  (paquetes de 500 unidades c/u)</t>
  </si>
  <si>
    <t>Cloro liquido domestico</t>
  </si>
  <si>
    <t>Adquisición de vasos desechables resistentes No.7 (30 cajas de vasos desechables resistentes No.7, (cada caja con 2500 vasos).</t>
  </si>
  <si>
    <t>24  de octubre del 2023</t>
  </si>
  <si>
    <t>UD</t>
  </si>
  <si>
    <t>Unidad</t>
  </si>
  <si>
    <t>Galon</t>
  </si>
  <si>
    <t>Caja</t>
  </si>
  <si>
    <t>Ambientador spray de aromas variados de 8 onzas</t>
  </si>
  <si>
    <t>Jabón líquido multiuso aroma a cherry</t>
  </si>
  <si>
    <t>Desinfectante liquido de aromas variados                     ( lavanda , floral y manzana)</t>
  </si>
  <si>
    <t>VALOR TOTAL DE LA OFERTA EN LETRAS: QUINIENTOS CATORCE MIL CUATROCIENTOS SESENTA Y OCHO PESOS CON VEINTE  CENTAVOS.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</si>
</sst>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&quot;$&quot;* #,##0.00_);_(&quot;$&quot;* \(#,##0.00\);_(&quot;$&quot;* &quot;-&quot;??_);_(@_)"/>
    <numFmt numFmtId="165" formatCode="#,###.000000"/>
    <numFmt numFmtId="166" formatCode="#,###"/>
    <numFmt numFmtId="167" formatCode="_([$$-409]* #,##0.00_);_([$$-409]* \(#,##0.00\);_([$$-409]* &quot;-&quot;??_);_(@_)"/>
    <numFmt numFmtId="168" formatCode="&quot;$&quot;#,##0.00"/>
  </numFmts>
  <fonts count="21" x14ac:knownFonts="1">
    <font>
      <sz val="11"/>
      <color theme="1"/>
      <name val="Calibri"/>
      <family val="2"/>
      <scheme val="minor"/>
    </font>
    <font>
      <b/>
      <sz val="18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0"/>
      <name val="Times New Roman"/>
      <family val="1"/>
    </font>
    <font>
      <sz val="12"/>
      <name val="Arial"/>
      <family val="2"/>
    </font>
    <font>
      <b/>
      <sz val="12"/>
      <color theme="1"/>
      <name val="Times New Roman"/>
      <family val="1"/>
    </font>
    <font>
      <b/>
      <sz val="16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name val="Verdana"/>
      <family val="2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6"/>
      <name val="Times New Roman"/>
      <family val="1"/>
    </font>
    <font>
      <b/>
      <sz val="26"/>
      <color theme="1"/>
      <name val="Times New Roman"/>
      <family val="1"/>
    </font>
    <font>
      <sz val="11"/>
      <name val="Calibri"/>
      <family val="2"/>
      <scheme val="minor"/>
    </font>
    <font>
      <b/>
      <sz val="18"/>
      <name val="Times New Roman"/>
      <family val="1"/>
    </font>
    <font>
      <sz val="18"/>
      <color theme="1"/>
      <name val="Calibri"/>
      <family val="2"/>
      <scheme val="minor"/>
    </font>
    <font>
      <sz val="18"/>
      <color theme="1"/>
      <name val="Times New Roman"/>
      <family val="1"/>
    </font>
    <font>
      <b/>
      <sz val="18"/>
      <color rgb="FF000000"/>
      <name val="Times New Roman"/>
      <family val="1"/>
    </font>
    <font>
      <b/>
      <sz val="18"/>
      <color rgb="FFFF0000"/>
      <name val="Times New Roman"/>
      <family val="1"/>
    </font>
    <font>
      <b/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theme="1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9" fontId="9" fillId="0" borderId="0">
      <alignment horizontal="left" vertical="center"/>
    </xf>
    <xf numFmtId="165" fontId="9" fillId="0" borderId="0">
      <alignment horizontal="right" vertical="center"/>
    </xf>
  </cellStyleXfs>
  <cellXfs count="72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/>
    </xf>
    <xf numFmtId="0" fontId="7" fillId="0" borderId="0" xfId="0" applyFont="1"/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/>
    <xf numFmtId="0" fontId="6" fillId="0" borderId="0" xfId="0" applyFont="1" applyAlignment="1">
      <alignment horizontal="center"/>
    </xf>
    <xf numFmtId="0" fontId="6" fillId="0" borderId="0" xfId="0" applyFont="1"/>
    <xf numFmtId="0" fontId="6" fillId="0" borderId="3" xfId="0" applyFont="1" applyBorder="1" applyAlignment="1">
      <alignment horizontal="center"/>
    </xf>
    <xf numFmtId="9" fontId="6" fillId="0" borderId="3" xfId="0" applyNumberFormat="1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167" fontId="6" fillId="0" borderId="8" xfId="0" applyNumberFormat="1" applyFont="1" applyBorder="1" applyAlignment="1">
      <alignment vertical="center"/>
    </xf>
    <xf numFmtId="164" fontId="6" fillId="0" borderId="1" xfId="0" applyNumberFormat="1" applyFont="1" applyBorder="1" applyAlignment="1">
      <alignment horizontal="center" vertical="center" wrapText="1"/>
    </xf>
    <xf numFmtId="0" fontId="0" fillId="0" borderId="0" xfId="0"/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0" fillId="0" borderId="0" xfId="0"/>
    <xf numFmtId="0" fontId="6" fillId="0" borderId="0" xfId="0" applyFont="1" applyAlignment="1">
      <alignment horizontal="center"/>
    </xf>
    <xf numFmtId="0" fontId="12" fillId="3" borderId="8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0" fillId="0" borderId="0" xfId="0" applyBorder="1"/>
    <xf numFmtId="164" fontId="6" fillId="3" borderId="8" xfId="0" applyNumberFormat="1" applyFont="1" applyFill="1" applyBorder="1" applyAlignment="1">
      <alignment horizontal="center" vertical="center"/>
    </xf>
    <xf numFmtId="0" fontId="4" fillId="0" borderId="0" xfId="0" applyFont="1" applyBorder="1"/>
    <xf numFmtId="168" fontId="6" fillId="0" borderId="0" xfId="0" applyNumberFormat="1" applyFont="1" applyBorder="1" applyAlignment="1">
      <alignment vertical="center"/>
    </xf>
    <xf numFmtId="0" fontId="0" fillId="0" borderId="0" xfId="0"/>
    <xf numFmtId="0" fontId="6" fillId="0" borderId="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66" fontId="12" fillId="0" borderId="8" xfId="2" applyNumberFormat="1" applyFont="1" applyBorder="1" applyAlignment="1">
      <alignment horizontal="center" vertical="center"/>
    </xf>
    <xf numFmtId="166" fontId="12" fillId="0" borderId="1" xfId="2" applyNumberFormat="1" applyFont="1" applyBorder="1" applyAlignment="1">
      <alignment horizontal="center" vertical="center"/>
    </xf>
    <xf numFmtId="166" fontId="12" fillId="3" borderId="1" xfId="2" applyNumberFormat="1" applyFont="1" applyFill="1" applyBorder="1" applyAlignment="1">
      <alignment horizontal="center" vertical="center"/>
    </xf>
    <xf numFmtId="4" fontId="3" fillId="2" borderId="11" xfId="0" applyNumberFormat="1" applyFont="1" applyFill="1" applyBorder="1" applyAlignment="1">
      <alignment horizontal="center" vertical="center"/>
    </xf>
    <xf numFmtId="4" fontId="5" fillId="0" borderId="12" xfId="0" applyNumberFormat="1" applyFont="1" applyBorder="1" applyAlignment="1">
      <alignment horizontal="center" vertical="center"/>
    </xf>
    <xf numFmtId="0" fontId="15" fillId="0" borderId="0" xfId="0" applyFont="1"/>
    <xf numFmtId="0" fontId="1" fillId="0" borderId="13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167" fontId="1" fillId="0" borderId="14" xfId="0" applyNumberFormat="1" applyFont="1" applyBorder="1" applyAlignment="1">
      <alignment vertical="center"/>
    </xf>
    <xf numFmtId="0" fontId="16" fillId="0" borderId="0" xfId="0" applyFont="1"/>
    <xf numFmtId="0" fontId="1" fillId="0" borderId="15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5" xfId="0" applyFont="1" applyBorder="1"/>
    <xf numFmtId="0" fontId="16" fillId="0" borderId="0" xfId="0" applyFont="1" applyBorder="1"/>
    <xf numFmtId="164" fontId="1" fillId="0" borderId="0" xfId="0" applyNumberFormat="1" applyFont="1" applyBorder="1" applyAlignment="1">
      <alignment horizontal="left"/>
    </xf>
    <xf numFmtId="0" fontId="1" fillId="0" borderId="16" xfId="0" applyFont="1" applyBorder="1"/>
    <xf numFmtId="167" fontId="1" fillId="0" borderId="0" xfId="0" applyNumberFormat="1" applyFont="1" applyBorder="1" applyAlignment="1">
      <alignment vertical="center"/>
    </xf>
    <xf numFmtId="0" fontId="16" fillId="0" borderId="15" xfId="0" applyFont="1" applyBorder="1"/>
    <xf numFmtId="0" fontId="17" fillId="0" borderId="0" xfId="0" applyFont="1" applyBorder="1"/>
    <xf numFmtId="0" fontId="18" fillId="0" borderId="15" xfId="0" applyFont="1" applyBorder="1"/>
    <xf numFmtId="0" fontId="19" fillId="0" borderId="16" xfId="0" applyFont="1" applyBorder="1" applyAlignment="1">
      <alignment vertical="center" wrapText="1"/>
    </xf>
    <xf numFmtId="0" fontId="19" fillId="0" borderId="0" xfId="0" applyFont="1" applyAlignment="1">
      <alignment vertical="center" wrapText="1"/>
    </xf>
    <xf numFmtId="0" fontId="16" fillId="0" borderId="17" xfId="0" applyFont="1" applyBorder="1"/>
    <xf numFmtId="0" fontId="1" fillId="0" borderId="18" xfId="0" applyFont="1" applyBorder="1"/>
    <xf numFmtId="0" fontId="16" fillId="0" borderId="18" xfId="0" applyFont="1" applyBorder="1"/>
    <xf numFmtId="0" fontId="17" fillId="0" borderId="19" xfId="0" applyFont="1" applyBorder="1"/>
    <xf numFmtId="0" fontId="17" fillId="0" borderId="0" xfId="0" applyFont="1"/>
    <xf numFmtId="0" fontId="6" fillId="0" borderId="8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164" fontId="20" fillId="0" borderId="0" xfId="0" applyNumberFormat="1" applyFont="1"/>
    <xf numFmtId="0" fontId="11" fillId="0" borderId="15" xfId="0" applyFont="1" applyBorder="1"/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12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6" fillId="0" borderId="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</cellXfs>
  <cellStyles count="3">
    <cellStyle name="BodyStyle" xfId="1"/>
    <cellStyle name="Normal" xfId="0" builtinId="0"/>
    <cellStyle name="Numeric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1133345</xdr:colOff>
      <xdr:row>3</xdr:row>
      <xdr:rowOff>79375</xdr:rowOff>
    </xdr:from>
    <xdr:ext cx="993905" cy="742589"/>
    <xdr:pic>
      <xdr:nvPicPr>
        <xdr:cNvPr id="2" name="image3.jpg" descr="http://1.bp.blogspot.com/-auRhMwmfgS8/UC5wkmg1poI/AAAAAAAASJc/JaRlORUPj7o/s1600/dominican-republic-shield.jpg">
          <a:extLst>
            <a:ext uri="{FF2B5EF4-FFF2-40B4-BE49-F238E27FC236}">
              <a16:creationId xmlns:a16="http://schemas.microsoft.com/office/drawing/2014/main" id="{1A7F8ECB-197F-44E1-888E-16D37035D32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372220" y="650875"/>
          <a:ext cx="993905" cy="742589"/>
        </a:xfrm>
        <a:prstGeom prst="rect">
          <a:avLst/>
        </a:prstGeom>
        <a:noFill/>
      </xdr:spPr>
    </xdr:pic>
    <xdr:clientData fLocksWithSheet="0"/>
  </xdr:oneCellAnchor>
  <xdr:twoCellAnchor editAs="oneCell">
    <xdr:from>
      <xdr:col>2</xdr:col>
      <xdr:colOff>1005916</xdr:colOff>
      <xdr:row>32</xdr:row>
      <xdr:rowOff>128186</xdr:rowOff>
    </xdr:from>
    <xdr:to>
      <xdr:col>2</xdr:col>
      <xdr:colOff>3646080</xdr:colOff>
      <xdr:row>35</xdr:row>
      <xdr:rowOff>269423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536EA6D2-A024-452D-971A-D552B5108E02}"/>
            </a:ext>
          </a:extLst>
        </xdr:cNvPr>
        <xdr:cNvPicPr/>
      </xdr:nvPicPr>
      <xdr:blipFill rotWithShape="1">
        <a:blip xmlns:r="http://schemas.openxmlformats.org/officeDocument/2006/relationships" r:embed="rId2"/>
        <a:srcRect l="12187" t="14684" r="14521" b="16102"/>
        <a:stretch/>
      </xdr:blipFill>
      <xdr:spPr bwMode="auto">
        <a:xfrm>
          <a:off x="2895041" y="44863936"/>
          <a:ext cx="2640164" cy="1046112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3</xdr:col>
      <xdr:colOff>79236</xdr:colOff>
      <xdr:row>32</xdr:row>
      <xdr:rowOff>165275</xdr:rowOff>
    </xdr:from>
    <xdr:to>
      <xdr:col>4</xdr:col>
      <xdr:colOff>332568</xdr:colOff>
      <xdr:row>38</xdr:row>
      <xdr:rowOff>139856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77AB5E00-45C4-4385-B26A-A77F938FF73A}"/>
            </a:ext>
          </a:extLst>
        </xdr:cNvPr>
        <xdr:cNvPicPr/>
      </xdr:nvPicPr>
      <xdr:blipFill rotWithShape="1">
        <a:blip xmlns:r="http://schemas.openxmlformats.org/officeDocument/2006/relationships" r:embed="rId3"/>
        <a:srcRect l="15039" t="11759" r="11597" b="5326"/>
        <a:stretch/>
      </xdr:blipFill>
      <xdr:spPr bwMode="auto">
        <a:xfrm>
          <a:off x="6318111" y="44901025"/>
          <a:ext cx="1872582" cy="1784331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0"/>
  <sheetViews>
    <sheetView tabSelected="1" topLeftCell="A20" zoomScale="60" zoomScaleNormal="60" workbookViewId="0">
      <selection activeCell="B28" sqref="B28"/>
    </sheetView>
  </sheetViews>
  <sheetFormatPr baseColWidth="10" defaultColWidth="9.140625" defaultRowHeight="15" x14ac:dyDescent="0.25"/>
  <cols>
    <col min="1" max="1" width="9.140625" style="29"/>
    <col min="2" max="2" width="19.28515625" style="7" customWidth="1"/>
    <col min="3" max="3" width="65.140625" style="7" customWidth="1"/>
    <col min="4" max="4" width="24.28515625" style="7" customWidth="1"/>
    <col min="5" max="5" width="23.85546875" style="7" customWidth="1"/>
    <col min="6" max="6" width="24.5703125" style="7" customWidth="1"/>
    <col min="7" max="7" width="20.85546875" style="7" customWidth="1"/>
    <col min="8" max="8" width="38.140625" style="18" customWidth="1"/>
    <col min="9" max="9" width="41.7109375" style="21" hidden="1" customWidth="1"/>
    <col min="10" max="10" width="23.28515625" style="7" customWidth="1"/>
    <col min="11" max="11" width="28.7109375" style="7" bestFit="1" customWidth="1"/>
    <col min="12" max="12" width="9.140625" style="7"/>
    <col min="13" max="13" width="10.5703125" style="7" bestFit="1" customWidth="1"/>
    <col min="14" max="14" width="12.7109375" style="7" customWidth="1"/>
    <col min="15" max="15" width="12.85546875" style="7" customWidth="1"/>
    <col min="16" max="16" width="11.42578125" style="7" customWidth="1"/>
    <col min="17" max="17" width="16.140625" style="7" customWidth="1"/>
    <col min="18" max="18" width="11.5703125" style="7" bestFit="1" customWidth="1"/>
    <col min="19" max="20" width="9.140625" style="7"/>
    <col min="21" max="21" width="18.140625" style="7" customWidth="1"/>
    <col min="22" max="22" width="14.28515625" style="7" bestFit="1" customWidth="1"/>
    <col min="23" max="23" width="15" style="7" customWidth="1"/>
    <col min="24" max="24" width="22.85546875" style="7" customWidth="1"/>
    <col min="25" max="16384" width="9.140625" style="7"/>
  </cols>
  <sheetData>
    <row r="1" spans="2:12" s="29" customFormat="1" x14ac:dyDescent="0.25"/>
    <row r="2" spans="2:12" s="29" customFormat="1" x14ac:dyDescent="0.25"/>
    <row r="3" spans="2:12" s="29" customFormat="1" x14ac:dyDescent="0.25"/>
    <row r="4" spans="2:12" s="29" customFormat="1" x14ac:dyDescent="0.25"/>
    <row r="5" spans="2:12" s="29" customFormat="1" ht="15.75" thickBot="1" x14ac:dyDescent="0.3"/>
    <row r="6" spans="2:12" ht="23.25" thickBot="1" x14ac:dyDescent="0.35">
      <c r="B6" s="37" t="s">
        <v>0</v>
      </c>
      <c r="C6" s="1"/>
      <c r="D6" s="1"/>
      <c r="E6" s="2"/>
      <c r="F6" s="2"/>
      <c r="G6" s="2"/>
      <c r="H6" s="35" t="s">
        <v>1</v>
      </c>
      <c r="J6" s="27"/>
      <c r="K6" s="25"/>
    </row>
    <row r="7" spans="2:12" ht="23.25" thickBot="1" x14ac:dyDescent="0.35">
      <c r="B7" s="2"/>
      <c r="C7" s="1"/>
      <c r="D7" s="1"/>
      <c r="E7" s="2"/>
      <c r="F7" s="2"/>
      <c r="G7" s="2"/>
      <c r="H7" s="36" t="s">
        <v>17</v>
      </c>
      <c r="I7" s="7"/>
      <c r="K7" s="27"/>
      <c r="L7" s="25"/>
    </row>
    <row r="8" spans="2:12" ht="19.5" customHeight="1" x14ac:dyDescent="0.3">
      <c r="B8" s="64" t="s">
        <v>18</v>
      </c>
      <c r="C8" s="65"/>
      <c r="D8" s="65"/>
      <c r="E8" s="65"/>
      <c r="F8" s="65"/>
      <c r="G8" s="65"/>
      <c r="H8" s="65"/>
      <c r="I8" s="65"/>
      <c r="J8" s="65"/>
      <c r="K8" s="65"/>
    </row>
    <row r="9" spans="2:12" ht="20.25" x14ac:dyDescent="0.3">
      <c r="B9" s="66" t="s">
        <v>11</v>
      </c>
      <c r="C9" s="67"/>
      <c r="D9" s="67"/>
      <c r="E9" s="67"/>
      <c r="F9" s="67"/>
      <c r="G9" s="67"/>
      <c r="H9" s="67"/>
      <c r="I9" s="67"/>
      <c r="J9" s="67"/>
      <c r="K9" s="67"/>
    </row>
    <row r="10" spans="2:12" ht="33" x14ac:dyDescent="0.45">
      <c r="B10" s="8"/>
      <c r="C10" s="20"/>
      <c r="D10" s="8"/>
      <c r="E10" s="8"/>
      <c r="F10" s="8"/>
      <c r="G10" s="8"/>
      <c r="H10" s="19"/>
      <c r="I10" s="22"/>
      <c r="J10" s="8"/>
      <c r="K10" s="8"/>
    </row>
    <row r="11" spans="2:12" ht="22.5" x14ac:dyDescent="0.3">
      <c r="B11" s="9" t="s">
        <v>8</v>
      </c>
      <c r="C11" s="3"/>
      <c r="D11" s="3"/>
      <c r="E11" s="8"/>
      <c r="F11" s="2"/>
      <c r="G11" s="8"/>
      <c r="H11" s="2"/>
      <c r="I11" s="2"/>
      <c r="J11" s="8"/>
      <c r="K11" s="3"/>
    </row>
    <row r="12" spans="2:12" ht="15.75" thickBot="1" x14ac:dyDescent="0.3">
      <c r="B12" s="4"/>
      <c r="C12" s="5"/>
      <c r="D12" s="5"/>
      <c r="E12" s="5"/>
      <c r="F12" s="5"/>
      <c r="G12" s="5"/>
      <c r="H12" s="5"/>
      <c r="I12" s="5"/>
      <c r="J12" s="5"/>
      <c r="K12" s="5"/>
    </row>
    <row r="13" spans="2:12" ht="21" thickBot="1" x14ac:dyDescent="0.35">
      <c r="B13" s="68" t="s">
        <v>2</v>
      </c>
      <c r="C13" s="70" t="s">
        <v>12</v>
      </c>
      <c r="D13" s="10" t="s">
        <v>13</v>
      </c>
      <c r="E13" s="31" t="s">
        <v>3</v>
      </c>
      <c r="F13" s="10" t="s">
        <v>4</v>
      </c>
      <c r="G13" s="15" t="s">
        <v>5</v>
      </c>
      <c r="H13" s="12" t="s">
        <v>10</v>
      </c>
      <c r="I13" s="7"/>
    </row>
    <row r="14" spans="2:12" ht="21" thickBot="1" x14ac:dyDescent="0.35">
      <c r="B14" s="69"/>
      <c r="C14" s="71"/>
      <c r="D14" s="10" t="s">
        <v>14</v>
      </c>
      <c r="E14" s="30"/>
      <c r="F14" s="10" t="s">
        <v>6</v>
      </c>
      <c r="G14" s="11"/>
      <c r="H14" s="10"/>
      <c r="I14" s="7"/>
    </row>
    <row r="15" spans="2:12" ht="75.75" customHeight="1" x14ac:dyDescent="0.35">
      <c r="B15" s="14">
        <v>1</v>
      </c>
      <c r="C15" s="60" t="s">
        <v>19</v>
      </c>
      <c r="D15" s="23" t="s">
        <v>26</v>
      </c>
      <c r="E15" s="32">
        <v>200</v>
      </c>
      <c r="F15" s="16">
        <v>710.35</v>
      </c>
      <c r="G15" s="17">
        <f>F15*0.18</f>
        <v>127.863</v>
      </c>
      <c r="H15" s="26">
        <f>F15+G15</f>
        <v>838.21299999999997</v>
      </c>
      <c r="I15" s="62">
        <f>+E15*H15</f>
        <v>167642.6</v>
      </c>
    </row>
    <row r="16" spans="2:12" ht="84" customHeight="1" x14ac:dyDescent="0.35">
      <c r="B16" s="13">
        <v>2</v>
      </c>
      <c r="C16" s="61" t="s">
        <v>20</v>
      </c>
      <c r="D16" s="13" t="s">
        <v>25</v>
      </c>
      <c r="E16" s="33">
        <v>250</v>
      </c>
      <c r="F16" s="16">
        <v>742.65</v>
      </c>
      <c r="G16" s="17">
        <f t="shared" ref="G16:G22" si="0">F16*0.18</f>
        <v>133.67699999999999</v>
      </c>
      <c r="H16" s="26">
        <f t="shared" ref="H16:H22" si="1">F16+G16</f>
        <v>876.327</v>
      </c>
      <c r="I16" s="62">
        <f t="shared" ref="I16:I22" si="2">+E16*H16</f>
        <v>219081.75</v>
      </c>
    </row>
    <row r="17" spans="2:11" ht="68.25" customHeight="1" x14ac:dyDescent="0.35">
      <c r="B17" s="13">
        <v>3</v>
      </c>
      <c r="C17" s="61" t="s">
        <v>21</v>
      </c>
      <c r="D17" s="24" t="s">
        <v>26</v>
      </c>
      <c r="E17" s="33">
        <v>30</v>
      </c>
      <c r="F17" s="16">
        <v>92.1</v>
      </c>
      <c r="G17" s="17">
        <f t="shared" si="0"/>
        <v>16.577999999999999</v>
      </c>
      <c r="H17" s="26">
        <f t="shared" si="1"/>
        <v>108.678</v>
      </c>
      <c r="I17" s="62">
        <f t="shared" si="2"/>
        <v>3260.34</v>
      </c>
    </row>
    <row r="18" spans="2:11" ht="43.5" customHeight="1" x14ac:dyDescent="0.35">
      <c r="B18" s="13">
        <v>5</v>
      </c>
      <c r="C18" s="61" t="s">
        <v>22</v>
      </c>
      <c r="D18" s="13" t="s">
        <v>27</v>
      </c>
      <c r="E18" s="34">
        <v>80</v>
      </c>
      <c r="F18" s="16">
        <v>71.75</v>
      </c>
      <c r="G18" s="17">
        <f t="shared" si="0"/>
        <v>12.914999999999999</v>
      </c>
      <c r="H18" s="26">
        <f t="shared" si="1"/>
        <v>84.664999999999992</v>
      </c>
      <c r="I18" s="62">
        <f t="shared" si="2"/>
        <v>6773.1999999999989</v>
      </c>
    </row>
    <row r="19" spans="2:11" ht="43.5" customHeight="1" x14ac:dyDescent="0.35">
      <c r="B19" s="13">
        <v>7</v>
      </c>
      <c r="C19" s="61" t="s">
        <v>29</v>
      </c>
      <c r="D19" s="13" t="s">
        <v>26</v>
      </c>
      <c r="E19" s="33">
        <v>50</v>
      </c>
      <c r="F19" s="16">
        <v>100.85</v>
      </c>
      <c r="G19" s="17">
        <f t="shared" si="0"/>
        <v>18.152999999999999</v>
      </c>
      <c r="H19" s="26">
        <f t="shared" si="1"/>
        <v>119.00299999999999</v>
      </c>
      <c r="I19" s="62">
        <f t="shared" si="2"/>
        <v>5950.15</v>
      </c>
    </row>
    <row r="20" spans="2:11" ht="43.5" customHeight="1" x14ac:dyDescent="0.35">
      <c r="B20" s="13">
        <v>8</v>
      </c>
      <c r="C20" s="61" t="s">
        <v>31</v>
      </c>
      <c r="D20" s="13" t="s">
        <v>27</v>
      </c>
      <c r="E20" s="33">
        <v>100</v>
      </c>
      <c r="F20" s="16">
        <v>138.44999999999999</v>
      </c>
      <c r="G20" s="17">
        <f t="shared" si="0"/>
        <v>24.920999999999996</v>
      </c>
      <c r="H20" s="26">
        <f t="shared" si="1"/>
        <v>163.37099999999998</v>
      </c>
      <c r="I20" s="62">
        <f t="shared" si="2"/>
        <v>16337.099999999999</v>
      </c>
    </row>
    <row r="21" spans="2:11" ht="53.25" customHeight="1" x14ac:dyDescent="0.35">
      <c r="B21" s="13">
        <v>9</v>
      </c>
      <c r="C21" s="61" t="s">
        <v>30</v>
      </c>
      <c r="D21" s="13" t="s">
        <v>27</v>
      </c>
      <c r="E21" s="33">
        <v>100</v>
      </c>
      <c r="F21" s="16">
        <v>167.9</v>
      </c>
      <c r="G21" s="17">
        <f t="shared" si="0"/>
        <v>30.222000000000001</v>
      </c>
      <c r="H21" s="26">
        <f t="shared" si="1"/>
        <v>198.12200000000001</v>
      </c>
      <c r="I21" s="62">
        <f t="shared" si="2"/>
        <v>19812.2</v>
      </c>
    </row>
    <row r="22" spans="2:11" ht="82.5" customHeight="1" x14ac:dyDescent="0.35">
      <c r="B22" s="13">
        <v>10</v>
      </c>
      <c r="C22" s="61" t="s">
        <v>23</v>
      </c>
      <c r="D22" s="13" t="s">
        <v>28</v>
      </c>
      <c r="E22" s="33">
        <v>30</v>
      </c>
      <c r="F22" s="16">
        <v>2135.9</v>
      </c>
      <c r="G22" s="17">
        <f t="shared" si="0"/>
        <v>384.46199999999999</v>
      </c>
      <c r="H22" s="26">
        <f t="shared" si="1"/>
        <v>2520.3620000000001</v>
      </c>
      <c r="I22" s="62">
        <f t="shared" si="2"/>
        <v>75610.86</v>
      </c>
    </row>
    <row r="23" spans="2:11" ht="19.5" customHeight="1" x14ac:dyDescent="0.35">
      <c r="B23" s="38" t="s">
        <v>9</v>
      </c>
      <c r="C23" s="39"/>
      <c r="D23" s="39"/>
      <c r="E23" s="39"/>
      <c r="F23" s="39"/>
      <c r="G23" s="39"/>
      <c r="H23" s="40"/>
      <c r="I23" s="41"/>
    </row>
    <row r="24" spans="2:11" ht="21" customHeight="1" x14ac:dyDescent="0.35">
      <c r="B24" s="42"/>
      <c r="C24" s="43"/>
      <c r="D24" s="43"/>
      <c r="E24" s="43"/>
      <c r="F24" s="43"/>
      <c r="G24" s="43"/>
      <c r="H24" s="44"/>
      <c r="I24" s="41"/>
    </row>
    <row r="25" spans="2:11" ht="39" customHeight="1" x14ac:dyDescent="0.35">
      <c r="B25" s="45" t="s">
        <v>16</v>
      </c>
      <c r="C25" s="46"/>
      <c r="D25" s="47">
        <f>SUM(I15:I22)</f>
        <v>514468.2</v>
      </c>
      <c r="E25" s="46"/>
      <c r="F25" s="46"/>
      <c r="G25" s="46"/>
      <c r="H25" s="48"/>
      <c r="I25" s="49"/>
      <c r="J25" s="2"/>
      <c r="K25" s="28"/>
    </row>
    <row r="26" spans="2:11" s="25" customFormat="1" ht="15" customHeight="1" x14ac:dyDescent="0.35">
      <c r="B26" s="50"/>
      <c r="C26" s="46"/>
      <c r="D26" s="46"/>
      <c r="E26" s="46"/>
      <c r="F26" s="46"/>
      <c r="G26" s="46"/>
      <c r="H26" s="48"/>
      <c r="I26" s="51"/>
      <c r="J26" s="28"/>
    </row>
    <row r="27" spans="2:11" s="25" customFormat="1" ht="15" customHeight="1" x14ac:dyDescent="0.35">
      <c r="B27" s="50"/>
      <c r="C27" s="46"/>
      <c r="D27" s="46"/>
      <c r="E27" s="46"/>
      <c r="F27" s="46"/>
      <c r="G27" s="46"/>
      <c r="H27" s="48"/>
      <c r="I27" s="51"/>
      <c r="J27" s="28"/>
    </row>
    <row r="28" spans="2:11" s="25" customFormat="1" ht="32.25" customHeight="1" x14ac:dyDescent="0.35">
      <c r="B28" s="63" t="s">
        <v>32</v>
      </c>
      <c r="C28" s="46"/>
      <c r="D28" s="46"/>
      <c r="E28" s="46"/>
      <c r="F28" s="46"/>
      <c r="G28" s="46"/>
      <c r="H28" s="48"/>
      <c r="I28" s="51"/>
      <c r="J28" s="28"/>
    </row>
    <row r="29" spans="2:11" ht="23.25" x14ac:dyDescent="0.35">
      <c r="B29" s="52"/>
      <c r="C29" s="51"/>
      <c r="D29" s="46"/>
      <c r="E29" s="46"/>
      <c r="F29" s="46"/>
      <c r="G29" s="46"/>
      <c r="H29" s="53"/>
      <c r="I29" s="54"/>
      <c r="J29" s="28"/>
    </row>
    <row r="30" spans="2:11" ht="15.75" customHeight="1" x14ac:dyDescent="0.35">
      <c r="B30" s="55"/>
      <c r="C30" s="56"/>
      <c r="D30" s="57"/>
      <c r="E30" s="57"/>
      <c r="F30" s="57"/>
      <c r="G30" s="57"/>
      <c r="H30" s="58"/>
      <c r="I30" s="59"/>
      <c r="J30" s="28"/>
    </row>
    <row r="31" spans="2:11" ht="23.25" x14ac:dyDescent="0.35">
      <c r="B31" s="41"/>
      <c r="C31" s="54"/>
      <c r="D31" s="41"/>
      <c r="E31" s="41"/>
      <c r="F31" s="41"/>
      <c r="G31" s="41"/>
      <c r="H31" s="59"/>
      <c r="I31" s="59"/>
    </row>
    <row r="32" spans="2:11" ht="23.25" x14ac:dyDescent="0.35">
      <c r="B32" s="1" t="s">
        <v>15</v>
      </c>
      <c r="C32" s="41"/>
      <c r="D32" s="41"/>
      <c r="E32" s="41"/>
      <c r="F32" s="41"/>
      <c r="G32" s="41"/>
      <c r="H32" s="3"/>
      <c r="I32" s="3"/>
    </row>
    <row r="33" spans="2:10" ht="23.25" x14ac:dyDescent="0.35">
      <c r="B33" s="59"/>
      <c r="C33" s="41"/>
      <c r="D33" s="41"/>
      <c r="E33" s="41"/>
      <c r="F33" s="41"/>
      <c r="G33" s="41"/>
      <c r="H33" s="41"/>
      <c r="I33" s="41"/>
    </row>
    <row r="34" spans="2:10" ht="23.25" x14ac:dyDescent="0.35">
      <c r="B34" s="41"/>
      <c r="C34" s="41"/>
      <c r="D34" s="41"/>
      <c r="E34" s="41"/>
      <c r="F34" s="41"/>
      <c r="G34" s="41"/>
      <c r="H34" s="41"/>
      <c r="I34" s="41"/>
    </row>
    <row r="35" spans="2:10" s="29" customFormat="1" ht="23.25" x14ac:dyDescent="0.35">
      <c r="B35" s="41"/>
      <c r="C35" s="41"/>
      <c r="D35" s="41"/>
      <c r="E35" s="41"/>
      <c r="F35" s="41"/>
      <c r="G35" s="41"/>
      <c r="H35" s="41"/>
      <c r="I35" s="41"/>
    </row>
    <row r="36" spans="2:10" s="29" customFormat="1" ht="23.25" x14ac:dyDescent="0.35">
      <c r="B36" s="41"/>
      <c r="C36" s="41"/>
      <c r="D36" s="41"/>
      <c r="E36" s="41"/>
      <c r="F36" s="41"/>
      <c r="G36" s="41"/>
      <c r="H36" s="41"/>
      <c r="I36" s="41"/>
    </row>
    <row r="37" spans="2:10" ht="23.25" x14ac:dyDescent="0.35">
      <c r="B37" s="41"/>
      <c r="C37" s="41"/>
      <c r="D37" s="41"/>
      <c r="E37" s="41"/>
      <c r="F37" s="41"/>
      <c r="G37" s="41"/>
      <c r="H37" s="41"/>
      <c r="I37" s="41"/>
    </row>
    <row r="38" spans="2:10" s="29" customFormat="1" ht="23.25" x14ac:dyDescent="0.35">
      <c r="B38" s="41"/>
      <c r="C38" s="41"/>
      <c r="D38" s="41"/>
      <c r="E38" s="41"/>
      <c r="F38" s="41"/>
      <c r="G38" s="41"/>
      <c r="H38" s="41"/>
      <c r="I38" s="41"/>
    </row>
    <row r="39" spans="2:10" ht="23.25" x14ac:dyDescent="0.35">
      <c r="B39" s="41"/>
      <c r="C39" s="3" t="s">
        <v>7</v>
      </c>
      <c r="D39" s="41"/>
      <c r="E39" s="41"/>
      <c r="F39" s="41"/>
      <c r="G39" s="41"/>
      <c r="H39" s="41"/>
      <c r="I39" s="41"/>
    </row>
    <row r="40" spans="2:10" ht="23.25" x14ac:dyDescent="0.35">
      <c r="B40" s="59"/>
      <c r="C40" s="41"/>
      <c r="D40" s="41"/>
      <c r="E40" s="41"/>
      <c r="F40" s="41"/>
      <c r="G40" s="41"/>
      <c r="H40" s="41"/>
      <c r="I40" s="41"/>
      <c r="J40" s="6"/>
    </row>
    <row r="41" spans="2:10" ht="23.25" x14ac:dyDescent="0.35">
      <c r="B41" s="41"/>
      <c r="C41" s="3" t="s">
        <v>24</v>
      </c>
      <c r="D41" s="41"/>
      <c r="E41" s="41"/>
      <c r="F41" s="41"/>
      <c r="G41" s="41"/>
      <c r="H41" s="41"/>
      <c r="I41" s="41"/>
    </row>
    <row r="42" spans="2:10" ht="23.25" x14ac:dyDescent="0.35">
      <c r="B42" s="41"/>
      <c r="C42" s="41"/>
      <c r="D42" s="41"/>
      <c r="E42" s="41"/>
      <c r="F42" s="41"/>
      <c r="G42" s="41"/>
      <c r="H42" s="41"/>
      <c r="I42" s="41"/>
    </row>
    <row r="43" spans="2:10" ht="23.25" x14ac:dyDescent="0.35">
      <c r="B43" s="41"/>
      <c r="C43" s="41"/>
      <c r="D43" s="41"/>
      <c r="E43" s="41"/>
      <c r="F43" s="41"/>
      <c r="G43" s="41"/>
      <c r="H43" s="41"/>
      <c r="I43" s="41"/>
    </row>
    <row r="44" spans="2:10" ht="23.25" x14ac:dyDescent="0.35">
      <c r="B44" s="41"/>
      <c r="C44" s="41"/>
      <c r="D44" s="41"/>
      <c r="E44" s="41"/>
      <c r="F44" s="41"/>
      <c r="G44" s="41"/>
      <c r="H44" s="41"/>
      <c r="I44" s="41"/>
    </row>
    <row r="45" spans="2:10" ht="23.25" x14ac:dyDescent="0.35">
      <c r="B45" s="41"/>
      <c r="C45" s="41"/>
      <c r="D45" s="41"/>
      <c r="E45" s="41"/>
      <c r="F45" s="41"/>
      <c r="G45" s="41"/>
      <c r="H45" s="41"/>
      <c r="I45" s="41"/>
    </row>
    <row r="46" spans="2:10" ht="23.25" x14ac:dyDescent="0.35">
      <c r="B46" s="41"/>
      <c r="C46" s="41"/>
      <c r="D46" s="41"/>
      <c r="E46" s="41"/>
      <c r="F46" s="41"/>
      <c r="G46" s="41"/>
      <c r="H46" s="41"/>
      <c r="I46" s="41"/>
    </row>
    <row r="47" spans="2:10" ht="23.25" x14ac:dyDescent="0.35">
      <c r="B47" s="41"/>
      <c r="C47" s="41"/>
      <c r="D47" s="41"/>
      <c r="E47" s="41"/>
      <c r="F47" s="41"/>
      <c r="G47" s="41"/>
      <c r="H47" s="41"/>
      <c r="I47" s="41"/>
    </row>
    <row r="48" spans="2:10" ht="23.25" x14ac:dyDescent="0.35">
      <c r="B48" s="41"/>
      <c r="C48" s="41"/>
      <c r="D48" s="41"/>
      <c r="E48" s="41"/>
      <c r="F48" s="41"/>
      <c r="G48" s="41"/>
      <c r="H48" s="41"/>
      <c r="I48" s="41"/>
    </row>
    <row r="49" spans="2:9" ht="23.25" x14ac:dyDescent="0.35">
      <c r="B49" s="41"/>
      <c r="C49" s="41"/>
      <c r="D49" s="41"/>
      <c r="E49" s="41"/>
      <c r="F49" s="41"/>
      <c r="G49" s="41"/>
      <c r="H49" s="41"/>
      <c r="I49" s="41"/>
    </row>
    <row r="50" spans="2:9" ht="23.25" x14ac:dyDescent="0.35">
      <c r="B50" s="41"/>
      <c r="C50" s="41"/>
      <c r="D50" s="41"/>
      <c r="E50" s="41"/>
      <c r="F50" s="41"/>
      <c r="G50" s="41"/>
      <c r="H50" s="41"/>
      <c r="I50" s="41"/>
    </row>
    <row r="51" spans="2:9" ht="23.25" x14ac:dyDescent="0.35">
      <c r="B51" s="41"/>
      <c r="C51" s="41"/>
      <c r="D51" s="41"/>
      <c r="E51" s="41"/>
      <c r="F51" s="41"/>
      <c r="G51" s="41"/>
      <c r="H51" s="41"/>
      <c r="I51" s="41"/>
    </row>
    <row r="52" spans="2:9" ht="23.25" x14ac:dyDescent="0.35">
      <c r="B52" s="41"/>
      <c r="C52" s="41"/>
      <c r="D52" s="41"/>
      <c r="E52" s="41"/>
      <c r="F52" s="41"/>
      <c r="G52" s="41"/>
      <c r="H52" s="41"/>
      <c r="I52" s="41"/>
    </row>
    <row r="53" spans="2:9" ht="23.25" x14ac:dyDescent="0.35">
      <c r="B53" s="41"/>
      <c r="C53" s="41"/>
      <c r="D53" s="41"/>
      <c r="E53" s="41"/>
      <c r="F53" s="41"/>
      <c r="G53" s="41"/>
      <c r="H53" s="41"/>
      <c r="I53" s="41"/>
    </row>
    <row r="54" spans="2:9" ht="23.25" x14ac:dyDescent="0.35">
      <c r="B54" s="41"/>
      <c r="C54" s="41"/>
      <c r="D54" s="41"/>
      <c r="E54" s="41"/>
      <c r="F54" s="41"/>
      <c r="G54" s="41"/>
      <c r="H54" s="41"/>
      <c r="I54" s="41"/>
    </row>
    <row r="55" spans="2:9" ht="23.25" x14ac:dyDescent="0.35">
      <c r="B55" s="41"/>
      <c r="C55" s="41"/>
      <c r="D55" s="41"/>
      <c r="E55" s="41"/>
      <c r="F55" s="41"/>
      <c r="G55" s="41"/>
      <c r="H55" s="41"/>
      <c r="I55" s="41"/>
    </row>
    <row r="56" spans="2:9" ht="23.25" x14ac:dyDescent="0.35">
      <c r="B56" s="41"/>
      <c r="C56" s="41"/>
      <c r="D56" s="41"/>
      <c r="E56" s="41"/>
      <c r="F56" s="41"/>
      <c r="G56" s="41"/>
      <c r="H56" s="41"/>
      <c r="I56" s="41"/>
    </row>
    <row r="57" spans="2:9" ht="23.25" x14ac:dyDescent="0.35">
      <c r="B57" s="41"/>
      <c r="C57" s="41"/>
      <c r="D57" s="41"/>
      <c r="E57" s="41"/>
      <c r="F57" s="41"/>
      <c r="G57" s="41"/>
      <c r="H57" s="41"/>
      <c r="I57" s="41"/>
    </row>
    <row r="58" spans="2:9" ht="23.25" x14ac:dyDescent="0.35">
      <c r="B58" s="41"/>
      <c r="C58" s="41"/>
      <c r="D58" s="41"/>
      <c r="E58" s="41"/>
      <c r="F58" s="41"/>
      <c r="G58" s="41"/>
      <c r="H58" s="41"/>
      <c r="I58" s="41"/>
    </row>
    <row r="59" spans="2:9" ht="23.25" x14ac:dyDescent="0.35">
      <c r="B59" s="41"/>
      <c r="C59" s="41"/>
      <c r="D59" s="41"/>
      <c r="E59" s="41"/>
      <c r="F59" s="41"/>
      <c r="G59" s="41"/>
      <c r="H59" s="41"/>
      <c r="I59" s="41"/>
    </row>
    <row r="60" spans="2:9" ht="23.25" x14ac:dyDescent="0.35">
      <c r="B60" s="41"/>
      <c r="C60" s="41"/>
      <c r="D60" s="41"/>
      <c r="E60" s="41"/>
      <c r="F60" s="41"/>
      <c r="G60" s="41"/>
      <c r="H60" s="41"/>
      <c r="I60" s="41"/>
    </row>
    <row r="61" spans="2:9" ht="23.25" x14ac:dyDescent="0.35">
      <c r="B61" s="41"/>
      <c r="C61" s="41"/>
      <c r="D61" s="41"/>
      <c r="E61" s="41"/>
      <c r="F61" s="41"/>
      <c r="G61" s="41"/>
      <c r="H61" s="41"/>
      <c r="I61" s="41"/>
    </row>
    <row r="62" spans="2:9" ht="23.25" x14ac:dyDescent="0.35">
      <c r="B62" s="41"/>
      <c r="C62" s="41"/>
      <c r="D62" s="41"/>
      <c r="E62" s="41"/>
      <c r="F62" s="41"/>
      <c r="G62" s="41"/>
      <c r="H62" s="41"/>
      <c r="I62" s="41"/>
    </row>
    <row r="63" spans="2:9" ht="23.25" x14ac:dyDescent="0.35">
      <c r="B63" s="41"/>
      <c r="C63" s="41"/>
      <c r="D63" s="41"/>
      <c r="E63" s="41"/>
      <c r="F63" s="41"/>
      <c r="G63" s="41"/>
      <c r="H63" s="41"/>
      <c r="I63" s="41"/>
    </row>
    <row r="64" spans="2:9" ht="23.25" x14ac:dyDescent="0.35">
      <c r="B64" s="41"/>
      <c r="C64" s="41"/>
      <c r="D64" s="41"/>
      <c r="E64" s="41"/>
      <c r="F64" s="41"/>
      <c r="G64" s="41"/>
      <c r="H64" s="41"/>
      <c r="I64" s="41"/>
    </row>
    <row r="65" spans="2:9" ht="23.25" x14ac:dyDescent="0.35">
      <c r="B65" s="41"/>
      <c r="C65" s="41"/>
      <c r="D65" s="41"/>
      <c r="E65" s="41"/>
      <c r="F65" s="41"/>
      <c r="G65" s="41"/>
      <c r="H65" s="41"/>
      <c r="I65" s="41"/>
    </row>
    <row r="66" spans="2:9" ht="23.25" x14ac:dyDescent="0.35">
      <c r="B66" s="41"/>
      <c r="C66" s="41"/>
      <c r="D66" s="41"/>
      <c r="E66" s="41"/>
      <c r="F66" s="41"/>
      <c r="G66" s="41"/>
      <c r="H66" s="41"/>
      <c r="I66" s="41"/>
    </row>
    <row r="67" spans="2:9" ht="23.25" x14ac:dyDescent="0.35">
      <c r="B67" s="41"/>
      <c r="C67" s="41"/>
      <c r="D67" s="41"/>
      <c r="E67" s="41"/>
      <c r="F67" s="41"/>
      <c r="G67" s="41"/>
      <c r="H67" s="41"/>
      <c r="I67" s="41"/>
    </row>
    <row r="68" spans="2:9" ht="23.25" x14ac:dyDescent="0.35">
      <c r="B68" s="41"/>
      <c r="C68" s="41"/>
      <c r="D68" s="41"/>
      <c r="E68" s="41"/>
      <c r="F68" s="41"/>
      <c r="G68" s="41"/>
      <c r="H68" s="41"/>
      <c r="I68" s="41"/>
    </row>
    <row r="69" spans="2:9" ht="23.25" x14ac:dyDescent="0.35">
      <c r="B69" s="41"/>
      <c r="C69" s="41"/>
      <c r="D69" s="41"/>
      <c r="E69" s="41"/>
      <c r="F69" s="41"/>
      <c r="G69" s="41"/>
      <c r="H69" s="41"/>
      <c r="I69" s="41"/>
    </row>
    <row r="70" spans="2:9" ht="23.25" x14ac:dyDescent="0.35">
      <c r="B70" s="41"/>
      <c r="C70" s="41"/>
      <c r="D70" s="41"/>
      <c r="E70" s="41"/>
      <c r="F70" s="41"/>
      <c r="G70" s="41"/>
      <c r="H70" s="41"/>
      <c r="I70" s="41"/>
    </row>
    <row r="71" spans="2:9" ht="23.25" x14ac:dyDescent="0.35">
      <c r="B71" s="41"/>
      <c r="C71" s="41"/>
      <c r="D71" s="41"/>
      <c r="E71" s="41"/>
      <c r="F71" s="41"/>
      <c r="G71" s="41"/>
      <c r="H71" s="41"/>
      <c r="I71" s="41"/>
    </row>
    <row r="72" spans="2:9" ht="23.25" x14ac:dyDescent="0.35">
      <c r="B72" s="41"/>
      <c r="C72" s="41"/>
      <c r="D72" s="41"/>
      <c r="E72" s="41"/>
      <c r="F72" s="41"/>
      <c r="G72" s="41"/>
      <c r="H72" s="41"/>
      <c r="I72" s="41"/>
    </row>
    <row r="73" spans="2:9" ht="23.25" x14ac:dyDescent="0.35">
      <c r="B73" s="41"/>
      <c r="C73" s="41"/>
      <c r="D73" s="41"/>
      <c r="E73" s="41"/>
      <c r="F73" s="41"/>
      <c r="G73" s="41"/>
      <c r="H73" s="41"/>
      <c r="I73" s="41"/>
    </row>
    <row r="74" spans="2:9" ht="23.25" x14ac:dyDescent="0.35">
      <c r="B74" s="41"/>
      <c r="C74" s="41"/>
      <c r="D74" s="41"/>
      <c r="E74" s="41"/>
      <c r="F74" s="41"/>
      <c r="G74" s="41"/>
      <c r="H74" s="41"/>
      <c r="I74" s="41"/>
    </row>
    <row r="75" spans="2:9" ht="23.25" x14ac:dyDescent="0.35">
      <c r="B75" s="41"/>
      <c r="C75" s="41"/>
      <c r="D75" s="41"/>
      <c r="E75" s="41"/>
      <c r="F75" s="41"/>
      <c r="G75" s="41"/>
      <c r="H75" s="41"/>
      <c r="I75" s="41"/>
    </row>
    <row r="76" spans="2:9" ht="23.25" x14ac:dyDescent="0.35">
      <c r="B76" s="41"/>
      <c r="C76" s="41"/>
      <c r="D76" s="41"/>
      <c r="E76" s="41"/>
      <c r="F76" s="41"/>
      <c r="G76" s="41"/>
      <c r="H76" s="41"/>
      <c r="I76" s="41"/>
    </row>
    <row r="77" spans="2:9" ht="23.25" x14ac:dyDescent="0.35">
      <c r="B77" s="41"/>
      <c r="C77" s="41"/>
      <c r="D77" s="41"/>
      <c r="E77" s="41"/>
      <c r="F77" s="41"/>
      <c r="G77" s="41"/>
      <c r="H77" s="41"/>
      <c r="I77" s="41"/>
    </row>
    <row r="78" spans="2:9" ht="23.25" x14ac:dyDescent="0.35">
      <c r="B78" s="41"/>
      <c r="C78" s="41"/>
      <c r="D78" s="41"/>
      <c r="E78" s="41"/>
      <c r="F78" s="41"/>
      <c r="G78" s="41"/>
      <c r="H78" s="41"/>
      <c r="I78" s="41"/>
    </row>
    <row r="79" spans="2:9" ht="23.25" x14ac:dyDescent="0.35">
      <c r="B79" s="41"/>
      <c r="C79" s="41"/>
      <c r="D79" s="41"/>
      <c r="E79" s="41"/>
      <c r="F79" s="41"/>
      <c r="G79" s="41"/>
      <c r="H79" s="41"/>
      <c r="I79" s="41"/>
    </row>
    <row r="80" spans="2:9" ht="23.25" x14ac:dyDescent="0.35">
      <c r="B80" s="41"/>
      <c r="C80" s="41"/>
      <c r="D80" s="41"/>
      <c r="E80" s="41"/>
      <c r="F80" s="41"/>
      <c r="G80" s="41"/>
      <c r="H80" s="41"/>
      <c r="I80" s="41"/>
    </row>
    <row r="81" spans="2:9" ht="23.25" x14ac:dyDescent="0.35">
      <c r="B81" s="41"/>
      <c r="C81" s="41"/>
      <c r="D81" s="41"/>
      <c r="E81" s="41"/>
      <c r="F81" s="41"/>
      <c r="G81" s="41"/>
      <c r="H81" s="41"/>
      <c r="I81" s="41"/>
    </row>
    <row r="82" spans="2:9" ht="23.25" x14ac:dyDescent="0.35">
      <c r="B82" s="41"/>
      <c r="C82" s="41"/>
      <c r="D82" s="41"/>
      <c r="E82" s="41"/>
      <c r="F82" s="41"/>
      <c r="G82" s="41"/>
      <c r="H82" s="41"/>
      <c r="I82" s="41"/>
    </row>
    <row r="83" spans="2:9" ht="23.25" x14ac:dyDescent="0.35">
      <c r="B83" s="41"/>
      <c r="C83" s="41"/>
      <c r="D83" s="41"/>
      <c r="E83" s="41"/>
      <c r="F83" s="41"/>
      <c r="G83" s="41"/>
      <c r="H83" s="41"/>
      <c r="I83" s="41"/>
    </row>
    <row r="84" spans="2:9" x14ac:dyDescent="0.25">
      <c r="G84" s="18"/>
      <c r="H84" s="21"/>
      <c r="I84" s="7"/>
    </row>
    <row r="85" spans="2:9" x14ac:dyDescent="0.25">
      <c r="G85" s="18"/>
      <c r="H85" s="21"/>
      <c r="I85" s="7"/>
    </row>
    <row r="86" spans="2:9" x14ac:dyDescent="0.25">
      <c r="G86" s="18"/>
      <c r="H86" s="21"/>
      <c r="I86" s="7"/>
    </row>
    <row r="87" spans="2:9" x14ac:dyDescent="0.25">
      <c r="G87" s="18"/>
      <c r="H87" s="21"/>
      <c r="I87" s="7"/>
    </row>
    <row r="88" spans="2:9" x14ac:dyDescent="0.25">
      <c r="G88" s="18"/>
      <c r="H88" s="21"/>
      <c r="I88" s="7"/>
    </row>
    <row r="89" spans="2:9" x14ac:dyDescent="0.25">
      <c r="G89" s="18"/>
      <c r="H89" s="21"/>
      <c r="I89" s="7"/>
    </row>
    <row r="90" spans="2:9" x14ac:dyDescent="0.25">
      <c r="G90" s="18"/>
      <c r="H90" s="21"/>
      <c r="I90" s="7"/>
    </row>
    <row r="91" spans="2:9" x14ac:dyDescent="0.25">
      <c r="G91" s="18"/>
      <c r="H91" s="21"/>
      <c r="I91" s="7"/>
    </row>
    <row r="92" spans="2:9" x14ac:dyDescent="0.25">
      <c r="G92" s="18"/>
      <c r="H92" s="21"/>
      <c r="I92" s="7"/>
    </row>
    <row r="93" spans="2:9" x14ac:dyDescent="0.25">
      <c r="G93" s="18"/>
      <c r="H93" s="21"/>
      <c r="I93" s="7"/>
    </row>
    <row r="94" spans="2:9" x14ac:dyDescent="0.25">
      <c r="G94" s="18"/>
      <c r="H94" s="21"/>
      <c r="I94" s="7"/>
    </row>
    <row r="95" spans="2:9" x14ac:dyDescent="0.25">
      <c r="G95" s="18"/>
      <c r="H95" s="21"/>
      <c r="I95" s="7"/>
    </row>
    <row r="96" spans="2:9" x14ac:dyDescent="0.25">
      <c r="G96" s="18"/>
      <c r="H96" s="21"/>
      <c r="I96" s="7"/>
    </row>
    <row r="97" spans="7:9" x14ac:dyDescent="0.25">
      <c r="G97" s="18"/>
      <c r="H97" s="21"/>
      <c r="I97" s="7"/>
    </row>
    <row r="98" spans="7:9" x14ac:dyDescent="0.25">
      <c r="G98" s="18"/>
      <c r="H98" s="21"/>
      <c r="I98" s="7"/>
    </row>
    <row r="99" spans="7:9" x14ac:dyDescent="0.25">
      <c r="G99" s="18"/>
      <c r="H99" s="21"/>
      <c r="I99" s="7"/>
    </row>
    <row r="100" spans="7:9" x14ac:dyDescent="0.25">
      <c r="G100" s="18"/>
      <c r="H100" s="21"/>
      <c r="I100" s="7"/>
    </row>
  </sheetData>
  <mergeCells count="4">
    <mergeCell ref="B8:K8"/>
    <mergeCell ref="B9:K9"/>
    <mergeCell ref="B13:B14"/>
    <mergeCell ref="C13:C14"/>
  </mergeCells>
  <pageMargins left="0.25" right="0.25" top="0.75" bottom="0.75" header="0.3" footer="0.3"/>
  <pageSetup paperSize="9" scale="51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Sheet1 (2)</vt:lpstr>
      <vt:lpstr>'Sheet1 (2)'!Área_de_impresión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Javier</dc:creator>
  <cp:lastModifiedBy>Miguel</cp:lastModifiedBy>
  <cp:lastPrinted>2021-01-26T02:45:32Z</cp:lastPrinted>
  <dcterms:created xsi:type="dcterms:W3CDTF">2020-11-16T14:51:48Z</dcterms:created>
  <dcterms:modified xsi:type="dcterms:W3CDTF">2023-10-25T14:45:19Z</dcterms:modified>
</cp:coreProperties>
</file>