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iguel\Desktop\BACK UP\User\Desktop\PROCESOS\AGN-DAF-CM-2022-0053\"/>
    </mc:Choice>
  </mc:AlternateContent>
  <bookViews>
    <workbookView xWindow="0" yWindow="0" windowWidth="20490" windowHeight="7650"/>
  </bookViews>
  <sheets>
    <sheet name="0035" sheetId="2" r:id="rId1"/>
  </sheets>
  <definedNames>
    <definedName name="_xlnm._FilterDatabase" localSheetId="0" hidden="1">'0035'!$B$14:$H$14</definedName>
    <definedName name="_xlnm.Print_Area" localSheetId="0">'0035'!$B$6:$K$36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" l="1"/>
  <c r="I16" i="2"/>
  <c r="G16" i="2" l="1"/>
  <c r="H16" i="2" s="1"/>
  <c r="G15" i="2" l="1"/>
  <c r="H15" i="2" l="1"/>
  <c r="I15" i="2" s="1"/>
</calcChain>
</file>

<file path=xl/sharedStrings.xml><?xml version="1.0" encoding="utf-8"?>
<sst xmlns="http://schemas.openxmlformats.org/spreadsheetml/2006/main" count="24" uniqueCount="24">
  <si>
    <t xml:space="preserve">SNCC.F.033  </t>
  </si>
  <si>
    <t xml:space="preserve">No. de Expediente </t>
  </si>
  <si>
    <t xml:space="preserve">ITEM NO. </t>
  </si>
  <si>
    <t>CANTIDAD</t>
  </si>
  <si>
    <t>PRECIO</t>
  </si>
  <si>
    <t xml:space="preserve">ITBIS </t>
  </si>
  <si>
    <t>UNITARIO</t>
  </si>
  <si>
    <t>Firma: _________________________________________</t>
  </si>
  <si>
    <t>NOMBRE OFERENTE: LOAZ TRADING &amp; CONSULTING, S.R.L.</t>
  </si>
  <si>
    <t>PRECIO UNITARIO FINAL</t>
  </si>
  <si>
    <t>DESCRIPCION DEL BIEN, SERVICIO U OBRA</t>
  </si>
  <si>
    <t>UNIDAD DE</t>
  </si>
  <si>
    <t xml:space="preserve"> MEDIDA</t>
  </si>
  <si>
    <t>Miguel Azar Fondeur en calidad de Gerente, debidamente autorizado para actuar en nombre y representación de Loaz Trading &amp; Consulting, SRL</t>
  </si>
  <si>
    <t xml:space="preserve">VALOR TOTAL DE LA OFERTA: ….......................................RD$  </t>
  </si>
  <si>
    <t xml:space="preserve"> OFERTA ECONOMICA</t>
  </si>
  <si>
    <t>ARCHIVO GENERAL DE LA NACIÓN</t>
  </si>
  <si>
    <t>AGN-DAF-CM-2022-0053</t>
  </si>
  <si>
    <t>RESMA DE PAPEL BOND 8 1/2 X 11</t>
  </si>
  <si>
    <t xml:space="preserve">RESMA DE PAPEL BOND 8 1/2 X 14 </t>
  </si>
  <si>
    <t xml:space="preserve">UNIDAD </t>
  </si>
  <si>
    <t>UNIDAD</t>
  </si>
  <si>
    <t>18 de noviembre del 2022</t>
  </si>
  <si>
    <t>VALOR TOTAL DE LA OFERTA EN LETRAS: CIENTO VEINTE Y OCHO MIL SEISCIENTOS TRES PESOS CON CUARENTA Y OCHO CENTAVOS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</si>
</sst>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#.000000"/>
    <numFmt numFmtId="169" formatCode="#,###"/>
    <numFmt numFmtId="170" formatCode="_([$$-409]* #,##0.00_);_([$$-409]* \(#,##0.00\);_([$$-409]* &quot;-&quot;??_);_(@_)"/>
    <numFmt numFmtId="171" formatCode="&quot;$&quot;#,##0.00"/>
    <numFmt numFmtId="172" formatCode="#.##000\ [$DOP]"/>
    <numFmt numFmtId="173" formatCode="#,##0.00\ \€"/>
    <numFmt numFmtId="174" formatCode="#,###.00"/>
  </numFmts>
  <fonts count="22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name val="Arial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Verdana"/>
      <family val="2"/>
    </font>
    <font>
      <b/>
      <sz val="11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name val="Times New Roman"/>
      <family val="1"/>
    </font>
    <font>
      <b/>
      <sz val="16"/>
      <color rgb="FF000000"/>
      <name val="Times New Roman"/>
      <family val="1"/>
    </font>
    <font>
      <b/>
      <sz val="26"/>
      <color theme="1"/>
      <name val="Times New Roman"/>
      <family val="1"/>
    </font>
    <font>
      <sz val="11"/>
      <name val="Calibri"/>
      <family val="2"/>
      <scheme val="minor"/>
    </font>
    <font>
      <b/>
      <sz val="18"/>
      <name val="Times New Roman"/>
      <family val="1"/>
    </font>
    <font>
      <sz val="10"/>
      <name val="Arial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DD9C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49" fontId="9" fillId="0" borderId="0">
      <alignment horizontal="left" vertical="center"/>
    </xf>
    <xf numFmtId="168" fontId="9" fillId="0" borderId="0">
      <alignment horizontal="right" vertical="center"/>
    </xf>
    <xf numFmtId="0" fontId="18" fillId="0" borderId="0"/>
    <xf numFmtId="9" fontId="18" fillId="0" borderId="0"/>
    <xf numFmtId="172" fontId="18" fillId="0" borderId="0"/>
    <xf numFmtId="164" fontId="18" fillId="0" borderId="0"/>
    <xf numFmtId="167" fontId="18" fillId="0" borderId="0"/>
    <xf numFmtId="165" fontId="18" fillId="0" borderId="0"/>
    <xf numFmtId="0" fontId="19" fillId="4" borderId="1">
      <alignment horizontal="left" vertical="center"/>
    </xf>
    <xf numFmtId="0" fontId="20" fillId="5" borderId="0">
      <alignment horizontal="center" vertical="center"/>
    </xf>
    <xf numFmtId="0" fontId="20" fillId="6" borderId="0">
      <alignment horizontal="center" vertical="center"/>
    </xf>
    <xf numFmtId="0" fontId="20" fillId="4" borderId="0">
      <alignment horizontal="center" vertical="center" wrapText="1"/>
    </xf>
    <xf numFmtId="0" fontId="20" fillId="4" borderId="0">
      <alignment horizontal="right" vertical="center" wrapText="1"/>
    </xf>
    <xf numFmtId="0" fontId="20" fillId="7" borderId="0">
      <alignment horizontal="center" vertical="center" wrapText="1"/>
    </xf>
    <xf numFmtId="0" fontId="21" fillId="7" borderId="0">
      <alignment horizontal="right" vertical="center" wrapText="1"/>
    </xf>
    <xf numFmtId="49" fontId="21" fillId="0" borderId="0">
      <alignment horizontal="left" vertical="center"/>
    </xf>
    <xf numFmtId="0" fontId="20" fillId="0" borderId="0">
      <alignment horizontal="left" vertical="center"/>
    </xf>
    <xf numFmtId="0" fontId="20" fillId="0" borderId="0">
      <alignment horizontal="right" vertical="center"/>
    </xf>
    <xf numFmtId="173" fontId="21" fillId="0" borderId="0">
      <alignment horizontal="right" vertical="center"/>
    </xf>
    <xf numFmtId="14" fontId="21" fillId="0" borderId="0">
      <alignment horizontal="right" vertical="center"/>
    </xf>
    <xf numFmtId="22" fontId="21" fillId="0" borderId="0">
      <alignment horizontal="right" vertical="center"/>
    </xf>
    <xf numFmtId="174" fontId="21" fillId="0" borderId="0">
      <alignment horizontal="right" vertical="center"/>
    </xf>
    <xf numFmtId="4" fontId="21" fillId="0" borderId="0">
      <alignment horizontal="right" vertical="center"/>
    </xf>
    <xf numFmtId="0" fontId="21" fillId="0" borderId="1">
      <alignment horizontal="left" vertical="center"/>
    </xf>
    <xf numFmtId="173" fontId="21" fillId="0" borderId="1">
      <alignment horizontal="right" vertical="center"/>
    </xf>
    <xf numFmtId="3" fontId="21" fillId="0" borderId="1">
      <alignment horizontal="right" vertical="center"/>
    </xf>
    <xf numFmtId="4" fontId="21" fillId="0" borderId="1">
      <alignment horizontal="right" vertical="center"/>
    </xf>
    <xf numFmtId="0" fontId="18" fillId="0" borderId="1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0" fillId="0" borderId="0" xfId="0"/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0" fontId="0" fillId="0" borderId="0" xfId="0"/>
    <xf numFmtId="0" fontId="6" fillId="0" borderId="0" xfId="0" applyFont="1" applyAlignment="1">
      <alignment horizontal="center"/>
    </xf>
    <xf numFmtId="170" fontId="6" fillId="0" borderId="0" xfId="0" applyNumberFormat="1" applyFont="1" applyBorder="1" applyAlignment="1">
      <alignment vertical="center"/>
    </xf>
    <xf numFmtId="0" fontId="0" fillId="0" borderId="0" xfId="0" applyBorder="1"/>
    <xf numFmtId="0" fontId="2" fillId="0" borderId="0" xfId="0" applyFont="1" applyBorder="1"/>
    <xf numFmtId="0" fontId="4" fillId="0" borderId="0" xfId="0" applyFont="1" applyBorder="1"/>
    <xf numFmtId="171" fontId="6" fillId="0" borderId="0" xfId="0" applyNumberFormat="1" applyFont="1" applyBorder="1" applyAlignment="1">
      <alignment vertical="center"/>
    </xf>
    <xf numFmtId="0" fontId="0" fillId="0" borderId="0" xfId="0"/>
    <xf numFmtId="0" fontId="6" fillId="0" borderId="6" xfId="0" applyFont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left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9" xfId="0" applyFont="1" applyBorder="1"/>
    <xf numFmtId="0" fontId="10" fillId="0" borderId="10" xfId="0" applyFont="1" applyBorder="1"/>
    <xf numFmtId="0" fontId="0" fillId="0" borderId="9" xfId="0" applyBorder="1"/>
    <xf numFmtId="0" fontId="14" fillId="0" borderId="9" xfId="0" applyFont="1" applyBorder="1"/>
    <xf numFmtId="0" fontId="11" fillId="0" borderId="10" xfId="0" applyFont="1" applyBorder="1" applyAlignment="1">
      <alignment vertical="center" wrapText="1"/>
    </xf>
    <xf numFmtId="0" fontId="0" fillId="0" borderId="11" xfId="0" applyBorder="1"/>
    <xf numFmtId="0" fontId="10" fillId="0" borderId="12" xfId="0" applyFont="1" applyBorder="1"/>
    <xf numFmtId="0" fontId="0" fillId="0" borderId="12" xfId="0" applyBorder="1"/>
    <xf numFmtId="0" fontId="2" fillId="0" borderId="13" xfId="0" applyFont="1" applyBorder="1"/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6" fontId="0" fillId="0" borderId="0" xfId="0" applyNumberFormat="1"/>
    <xf numFmtId="0" fontId="17" fillId="0" borderId="0" xfId="0" applyFont="1"/>
    <xf numFmtId="0" fontId="0" fillId="0" borderId="0" xfId="0" applyAlignment="1"/>
    <xf numFmtId="0" fontId="16" fillId="0" borderId="0" xfId="0" applyFont="1" applyAlignment="1"/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/>
    </xf>
    <xf numFmtId="169" fontId="13" fillId="0" borderId="0" xfId="2" applyNumberFormat="1" applyFont="1" applyBorder="1" applyAlignment="1">
      <alignment horizontal="center" vertical="center"/>
    </xf>
    <xf numFmtId="17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166" fontId="6" fillId="3" borderId="10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9" fontId="6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69" fontId="13" fillId="0" borderId="1" xfId="2" applyNumberFormat="1" applyFont="1" applyBorder="1" applyAlignment="1">
      <alignment horizontal="center" vertical="center"/>
    </xf>
    <xf numFmtId="170" fontId="6" fillId="0" borderId="1" xfId="0" applyNumberFormat="1" applyFont="1" applyBorder="1" applyAlignment="1">
      <alignment horizontal="center" vertical="center"/>
    </xf>
    <xf numFmtId="166" fontId="6" fillId="3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6" fillId="0" borderId="16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3" fillId="3" borderId="16" xfId="0" applyFont="1" applyFill="1" applyBorder="1" applyAlignment="1">
      <alignment horizontal="center" vertical="center"/>
    </xf>
    <xf numFmtId="169" fontId="13" fillId="0" borderId="16" xfId="2" applyNumberFormat="1" applyFont="1" applyBorder="1" applyAlignment="1">
      <alignment horizontal="center" vertical="center"/>
    </xf>
  </cellXfs>
  <cellStyles count="29">
    <cellStyle name="BodyStyle" xfId="1"/>
    <cellStyle name="BodyStyle 2" xfId="16"/>
    <cellStyle name="BodyStyleBold" xfId="17"/>
    <cellStyle name="BodyStyleBoldRight" xfId="18"/>
    <cellStyle name="BodyStyleWithBorder" xfId="24"/>
    <cellStyle name="BorderThinBlack" xfId="28"/>
    <cellStyle name="Comma" xfId="7"/>
    <cellStyle name="Comma [0]" xfId="8"/>
    <cellStyle name="Currency" xfId="5"/>
    <cellStyle name="Currency [0]" xfId="6"/>
    <cellStyle name="DateStyle" xfId="20"/>
    <cellStyle name="DateTimeStyle" xfId="21"/>
    <cellStyle name="Decimal" xfId="23"/>
    <cellStyle name="DecimalWithBorder" xfId="27"/>
    <cellStyle name="EuroCurrency" xfId="19"/>
    <cellStyle name="EuroCurrencyWithBorder" xfId="25"/>
    <cellStyle name="HeaderStyle" xfId="10"/>
    <cellStyle name="HeaderSubTop" xfId="14"/>
    <cellStyle name="HeaderSubTopNoBold" xfId="15"/>
    <cellStyle name="HeaderTopBuyer" xfId="11"/>
    <cellStyle name="HeaderTopStyle" xfId="12"/>
    <cellStyle name="HeaderTopStyleAlignRight" xfId="13"/>
    <cellStyle name="MainTitle" xfId="9"/>
    <cellStyle name="Normal" xfId="0" builtinId="0"/>
    <cellStyle name="Normal 2" xfId="3"/>
    <cellStyle name="Numeric" xfId="2"/>
    <cellStyle name="Numeric 2" xfId="22"/>
    <cellStyle name="NumericWithBorder" xfId="26"/>
    <cellStyle name="Percen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1185299</xdr:colOff>
      <xdr:row>3</xdr:row>
      <xdr:rowOff>44738</xdr:rowOff>
    </xdr:from>
    <xdr:ext cx="993905" cy="742589"/>
    <xdr:pic>
      <xdr:nvPicPr>
        <xdr:cNvPr id="2" name="image3.jpg" descr="http://1.bp.blogspot.com/-auRhMwmfgS8/UC5wkmg1poI/AAAAAAAASJc/JaRlORUPj7o/s1600/dominican-republic-shield.jpg">
          <a:extLst>
            <a:ext uri="{FF2B5EF4-FFF2-40B4-BE49-F238E27FC236}">
              <a16:creationId xmlns:a16="http://schemas.microsoft.com/office/drawing/2014/main" id="{1A7F8ECB-197F-44E1-888E-16D37035D32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30435" y="616238"/>
          <a:ext cx="993905" cy="742589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1785234</xdr:colOff>
      <xdr:row>27</xdr:row>
      <xdr:rowOff>24277</xdr:rowOff>
    </xdr:from>
    <xdr:to>
      <xdr:col>2</xdr:col>
      <xdr:colOff>4425398</xdr:colOff>
      <xdr:row>32</xdr:row>
      <xdr:rowOff>117889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36EA6D2-A024-452D-971A-D552B5108E02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12187" t="14684" r="14521" b="16102"/>
        <a:stretch/>
      </xdr:blipFill>
      <xdr:spPr bwMode="auto">
        <a:xfrm>
          <a:off x="3672916" y="6795686"/>
          <a:ext cx="2640164" cy="104611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79236</xdr:colOff>
      <xdr:row>26</xdr:row>
      <xdr:rowOff>165275</xdr:rowOff>
    </xdr:from>
    <xdr:to>
      <xdr:col>4</xdr:col>
      <xdr:colOff>332569</xdr:colOff>
      <xdr:row>35</xdr:row>
      <xdr:rowOff>171607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7AB5E00-45C4-4385-B26A-A77F938FF73A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15039" t="11759" r="11597" b="5326"/>
        <a:stretch/>
      </xdr:blipFill>
      <xdr:spPr bwMode="auto">
        <a:xfrm>
          <a:off x="6318111" y="44901025"/>
          <a:ext cx="1872582" cy="178433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tabSelected="1" zoomScale="55" zoomScaleNormal="55" workbookViewId="0">
      <selection activeCell="H22" sqref="H22"/>
    </sheetView>
  </sheetViews>
  <sheetFormatPr baseColWidth="10" defaultColWidth="9.140625" defaultRowHeight="15" x14ac:dyDescent="0.25"/>
  <cols>
    <col min="1" max="1" width="9.140625" style="25"/>
    <col min="2" max="2" width="19.28515625" style="8" customWidth="1"/>
    <col min="3" max="3" width="89.28515625" style="8" bestFit="1" customWidth="1"/>
    <col min="4" max="4" width="24.28515625" style="8" customWidth="1"/>
    <col min="5" max="5" width="23.85546875" style="8" customWidth="1"/>
    <col min="6" max="6" width="24.5703125" style="8" customWidth="1"/>
    <col min="7" max="7" width="20.85546875" style="8" customWidth="1"/>
    <col min="8" max="8" width="63.28515625" style="14" bestFit="1" customWidth="1"/>
    <col min="9" max="9" width="27.5703125" style="18" customWidth="1"/>
    <col min="10" max="10" width="23.28515625" style="8" customWidth="1"/>
    <col min="11" max="11" width="28.7109375" style="8" bestFit="1" customWidth="1"/>
    <col min="12" max="12" width="9.140625" style="8"/>
    <col min="13" max="13" width="10.5703125" style="8" bestFit="1" customWidth="1"/>
    <col min="14" max="14" width="12.7109375" style="8" customWidth="1"/>
    <col min="15" max="15" width="12.85546875" style="8" customWidth="1"/>
    <col min="16" max="16" width="11.42578125" style="8" customWidth="1"/>
    <col min="17" max="17" width="16.140625" style="8" customWidth="1"/>
    <col min="18" max="18" width="11.5703125" style="8" bestFit="1" customWidth="1"/>
    <col min="19" max="20" width="9.140625" style="8"/>
    <col min="21" max="21" width="18.140625" style="8" customWidth="1"/>
    <col min="22" max="22" width="14.28515625" style="8" bestFit="1" customWidth="1"/>
    <col min="23" max="23" width="15" style="8" customWidth="1"/>
    <col min="24" max="24" width="22.85546875" style="8" customWidth="1"/>
    <col min="25" max="16384" width="9.140625" style="8"/>
  </cols>
  <sheetData>
    <row r="1" spans="2:12" s="25" customFormat="1" x14ac:dyDescent="0.25"/>
    <row r="2" spans="2:12" s="25" customFormat="1" x14ac:dyDescent="0.25"/>
    <row r="3" spans="2:12" s="25" customFormat="1" x14ac:dyDescent="0.25"/>
    <row r="4" spans="2:12" s="25" customFormat="1" x14ac:dyDescent="0.25"/>
    <row r="5" spans="2:12" s="25" customFormat="1" ht="15.75" thickBot="1" x14ac:dyDescent="0.3"/>
    <row r="6" spans="2:12" ht="23.25" thickBot="1" x14ac:dyDescent="0.35">
      <c r="B6" s="44" t="s">
        <v>0</v>
      </c>
      <c r="C6" s="1"/>
      <c r="D6" s="1"/>
      <c r="E6" s="2"/>
      <c r="F6" s="2"/>
      <c r="G6" s="2"/>
      <c r="H6" s="27" t="s">
        <v>1</v>
      </c>
      <c r="J6" s="23"/>
      <c r="K6" s="21"/>
    </row>
    <row r="7" spans="2:12" ht="23.25" thickBot="1" x14ac:dyDescent="0.35">
      <c r="B7" s="2"/>
      <c r="C7" s="1"/>
      <c r="D7" s="1"/>
      <c r="E7" s="2"/>
      <c r="F7" s="2"/>
      <c r="G7" s="2"/>
      <c r="H7" s="28" t="s">
        <v>17</v>
      </c>
      <c r="I7" s="8"/>
      <c r="K7" s="23"/>
      <c r="L7" s="21"/>
    </row>
    <row r="8" spans="2:12" ht="19.5" customHeight="1" x14ac:dyDescent="0.3">
      <c r="B8" s="66" t="s">
        <v>16</v>
      </c>
      <c r="C8" s="66"/>
      <c r="D8" s="66"/>
      <c r="E8" s="66"/>
      <c r="F8" s="66"/>
      <c r="G8" s="66"/>
      <c r="H8" s="66"/>
      <c r="I8" s="45"/>
      <c r="J8" s="45"/>
      <c r="K8" s="45"/>
    </row>
    <row r="9" spans="2:12" ht="20.25" x14ac:dyDescent="0.3">
      <c r="B9" s="67" t="s">
        <v>15</v>
      </c>
      <c r="C9" s="67"/>
      <c r="D9" s="67"/>
      <c r="E9" s="67"/>
      <c r="F9" s="67"/>
      <c r="G9" s="67"/>
      <c r="H9" s="67"/>
      <c r="I9" s="46"/>
      <c r="J9" s="46"/>
      <c r="K9" s="46"/>
    </row>
    <row r="10" spans="2:12" ht="33" x14ac:dyDescent="0.45">
      <c r="B10" s="9"/>
      <c r="C10" s="16"/>
      <c r="D10" s="9"/>
      <c r="E10" s="9"/>
      <c r="F10" s="9"/>
      <c r="G10" s="9"/>
      <c r="H10" s="15"/>
      <c r="I10" s="19"/>
      <c r="J10" s="9"/>
      <c r="K10" s="9"/>
    </row>
    <row r="11" spans="2:12" ht="22.5" x14ac:dyDescent="0.3">
      <c r="B11" s="10" t="s">
        <v>8</v>
      </c>
      <c r="C11" s="3"/>
      <c r="D11" s="3"/>
      <c r="E11" s="9"/>
      <c r="F11" s="2"/>
      <c r="G11" s="9"/>
      <c r="H11" s="2"/>
      <c r="I11" s="2"/>
      <c r="J11" s="9"/>
      <c r="K11" s="3"/>
    </row>
    <row r="12" spans="2:12" ht="15.75" thickBot="1" x14ac:dyDescent="0.3">
      <c r="B12" s="4"/>
      <c r="C12" s="5"/>
      <c r="D12" s="5"/>
      <c r="E12" s="5"/>
      <c r="F12" s="5"/>
      <c r="G12" s="5"/>
      <c r="H12" s="5"/>
      <c r="I12" s="5"/>
      <c r="J12" s="5"/>
      <c r="K12" s="5"/>
    </row>
    <row r="13" spans="2:12" ht="21" thickBot="1" x14ac:dyDescent="0.35">
      <c r="B13" s="62" t="s">
        <v>2</v>
      </c>
      <c r="C13" s="64" t="s">
        <v>10</v>
      </c>
      <c r="D13" s="11" t="s">
        <v>11</v>
      </c>
      <c r="E13" s="26" t="s">
        <v>3</v>
      </c>
      <c r="F13" s="11" t="s">
        <v>4</v>
      </c>
      <c r="G13" s="13" t="s">
        <v>5</v>
      </c>
      <c r="H13" s="12" t="s">
        <v>9</v>
      </c>
      <c r="I13" s="8"/>
    </row>
    <row r="14" spans="2:12" ht="20.25" x14ac:dyDescent="0.3">
      <c r="B14" s="63"/>
      <c r="C14" s="65"/>
      <c r="D14" s="55" t="s">
        <v>12</v>
      </c>
      <c r="E14" s="47"/>
      <c r="F14" s="55" t="s">
        <v>6</v>
      </c>
      <c r="G14" s="56"/>
      <c r="H14" s="55"/>
      <c r="I14" s="8"/>
    </row>
    <row r="15" spans="2:12" ht="43.5" customHeight="1" x14ac:dyDescent="0.25">
      <c r="B15" s="57">
        <v>1</v>
      </c>
      <c r="C15" s="68" t="s">
        <v>18</v>
      </c>
      <c r="D15" s="70" t="s">
        <v>20</v>
      </c>
      <c r="E15" s="71">
        <v>400</v>
      </c>
      <c r="F15" s="59">
        <v>253.45</v>
      </c>
      <c r="G15" s="61">
        <f>F15*0.18</f>
        <v>45.620999999999995</v>
      </c>
      <c r="H15" s="60">
        <f>F15+G15</f>
        <v>299.07099999999997</v>
      </c>
      <c r="I15" s="43">
        <f>+E15*H15</f>
        <v>119628.4</v>
      </c>
    </row>
    <row r="16" spans="2:12" s="25" customFormat="1" ht="43.5" customHeight="1" x14ac:dyDescent="0.25">
      <c r="B16" s="57">
        <v>2</v>
      </c>
      <c r="C16" s="69" t="s">
        <v>19</v>
      </c>
      <c r="D16" s="57" t="s">
        <v>21</v>
      </c>
      <c r="E16" s="58">
        <v>20</v>
      </c>
      <c r="F16" s="59">
        <v>380.3</v>
      </c>
      <c r="G16" s="61">
        <f t="shared" ref="G16" si="0">F16*0.18</f>
        <v>68.453999999999994</v>
      </c>
      <c r="H16" s="60">
        <f t="shared" ref="H16" si="1">F16+G16</f>
        <v>448.75400000000002</v>
      </c>
      <c r="I16" s="43">
        <f>+E16*H16</f>
        <v>8975.08</v>
      </c>
    </row>
    <row r="17" spans="2:11" s="25" customFormat="1" ht="43.5" customHeight="1" x14ac:dyDescent="0.25">
      <c r="B17" s="48"/>
      <c r="C17" s="49"/>
      <c r="D17" s="50"/>
      <c r="E17" s="51"/>
      <c r="F17" s="52"/>
      <c r="G17" s="53"/>
      <c r="H17" s="54"/>
      <c r="I17" s="43"/>
    </row>
    <row r="18" spans="2:11" ht="21" customHeight="1" x14ac:dyDescent="0.25">
      <c r="B18" s="30"/>
      <c r="C18" s="17"/>
      <c r="D18" s="17"/>
      <c r="E18" s="17"/>
      <c r="F18" s="17"/>
      <c r="G18" s="17"/>
      <c r="H18" s="31"/>
      <c r="I18" s="8"/>
    </row>
    <row r="19" spans="2:11" ht="39" customHeight="1" x14ac:dyDescent="0.3">
      <c r="B19" s="32" t="s">
        <v>14</v>
      </c>
      <c r="C19" s="21"/>
      <c r="D19" s="29">
        <f>SUM(I15:I16)</f>
        <v>128603.48</v>
      </c>
      <c r="E19" s="21"/>
      <c r="F19" s="21"/>
      <c r="G19" s="21"/>
      <c r="H19" s="33"/>
      <c r="I19" s="20"/>
      <c r="J19" s="2"/>
      <c r="K19" s="24"/>
    </row>
    <row r="20" spans="2:11" s="21" customFormat="1" ht="15" customHeight="1" x14ac:dyDescent="0.25">
      <c r="B20" s="34"/>
      <c r="H20" s="33"/>
      <c r="I20" s="22"/>
      <c r="J20" s="24"/>
    </row>
    <row r="21" spans="2:11" s="21" customFormat="1" ht="15" customHeight="1" x14ac:dyDescent="0.25">
      <c r="B21" s="34"/>
      <c r="H21" s="33"/>
      <c r="I21" s="22"/>
      <c r="J21" s="24"/>
    </row>
    <row r="22" spans="2:11" s="21" customFormat="1" ht="32.25" customHeight="1" x14ac:dyDescent="0.3">
      <c r="B22" s="32" t="s">
        <v>23</v>
      </c>
      <c r="H22" s="33"/>
      <c r="I22" s="22"/>
      <c r="J22" s="24"/>
    </row>
    <row r="23" spans="2:11" ht="20.25" x14ac:dyDescent="0.3">
      <c r="B23" s="35"/>
      <c r="C23" s="22"/>
      <c r="D23" s="21"/>
      <c r="E23" s="21"/>
      <c r="F23" s="21"/>
      <c r="G23" s="21"/>
      <c r="H23" s="36"/>
      <c r="I23" s="6"/>
      <c r="J23" s="24"/>
    </row>
    <row r="24" spans="2:11" ht="15.75" customHeight="1" x14ac:dyDescent="0.25">
      <c r="B24" s="37"/>
      <c r="C24" s="38"/>
      <c r="D24" s="39"/>
      <c r="E24" s="39"/>
      <c r="F24" s="39"/>
      <c r="G24" s="39"/>
      <c r="H24" s="40"/>
      <c r="I24" s="2"/>
      <c r="J24" s="24"/>
    </row>
    <row r="25" spans="2:11" ht="16.5" x14ac:dyDescent="0.25">
      <c r="C25" s="6"/>
      <c r="G25" s="14"/>
      <c r="H25" s="2"/>
      <c r="I25" s="2"/>
    </row>
    <row r="26" spans="2:11" ht="22.5" x14ac:dyDescent="0.3">
      <c r="B26" s="1" t="s">
        <v>13</v>
      </c>
      <c r="G26" s="14"/>
      <c r="H26" s="7"/>
      <c r="I26" s="7"/>
    </row>
    <row r="27" spans="2:11" x14ac:dyDescent="0.25">
      <c r="B27" s="2"/>
      <c r="G27" s="14"/>
      <c r="H27" s="18"/>
      <c r="I27" s="8"/>
    </row>
    <row r="28" spans="2:11" x14ac:dyDescent="0.25">
      <c r="G28" s="14"/>
      <c r="H28" s="18"/>
      <c r="I28" s="8"/>
    </row>
    <row r="29" spans="2:11" s="25" customFormat="1" x14ac:dyDescent="0.25"/>
    <row r="30" spans="2:11" s="25" customFormat="1" x14ac:dyDescent="0.25"/>
    <row r="31" spans="2:11" x14ac:dyDescent="0.25">
      <c r="G31" s="14"/>
      <c r="H31" s="18"/>
      <c r="I31" s="8"/>
    </row>
    <row r="32" spans="2:11" s="25" customFormat="1" x14ac:dyDescent="0.25"/>
    <row r="33" spans="2:10" ht="18.75" x14ac:dyDescent="0.3">
      <c r="C33" s="41" t="s">
        <v>7</v>
      </c>
      <c r="G33" s="14"/>
      <c r="H33" s="18"/>
      <c r="I33" s="8"/>
    </row>
    <row r="34" spans="2:10" x14ac:dyDescent="0.25">
      <c r="B34" s="2"/>
      <c r="G34" s="14"/>
      <c r="H34" s="18"/>
      <c r="I34" s="8"/>
      <c r="J34" s="7"/>
    </row>
    <row r="35" spans="2:10" ht="15.75" x14ac:dyDescent="0.25">
      <c r="C35" s="42" t="s">
        <v>22</v>
      </c>
      <c r="G35" s="14"/>
      <c r="H35" s="18"/>
      <c r="I35" s="8"/>
    </row>
    <row r="36" spans="2:10" x14ac:dyDescent="0.25">
      <c r="G36" s="14"/>
      <c r="H36" s="18"/>
      <c r="I36" s="8"/>
    </row>
    <row r="37" spans="2:10" x14ac:dyDescent="0.25">
      <c r="G37" s="14"/>
      <c r="H37" s="18"/>
      <c r="I37" s="8"/>
    </row>
    <row r="38" spans="2:10" x14ac:dyDescent="0.25">
      <c r="G38" s="14"/>
      <c r="H38" s="18"/>
      <c r="I38" s="8"/>
    </row>
    <row r="39" spans="2:10" x14ac:dyDescent="0.25">
      <c r="G39" s="14"/>
      <c r="H39" s="18"/>
      <c r="I39" s="8"/>
    </row>
    <row r="40" spans="2:10" x14ac:dyDescent="0.25">
      <c r="G40" s="14"/>
      <c r="H40" s="18"/>
      <c r="I40" s="8"/>
    </row>
    <row r="41" spans="2:10" x14ac:dyDescent="0.25">
      <c r="G41" s="14"/>
      <c r="H41" s="18"/>
      <c r="I41" s="8"/>
    </row>
    <row r="42" spans="2:10" x14ac:dyDescent="0.25">
      <c r="G42" s="14"/>
      <c r="H42" s="18"/>
      <c r="I42" s="8"/>
    </row>
    <row r="43" spans="2:10" x14ac:dyDescent="0.25">
      <c r="G43" s="14"/>
      <c r="H43" s="18"/>
      <c r="I43" s="8"/>
    </row>
    <row r="44" spans="2:10" x14ac:dyDescent="0.25">
      <c r="G44" s="14"/>
      <c r="H44" s="18"/>
      <c r="I44" s="8"/>
    </row>
    <row r="45" spans="2:10" x14ac:dyDescent="0.25">
      <c r="G45" s="14"/>
      <c r="H45" s="18"/>
      <c r="I45" s="8"/>
    </row>
    <row r="46" spans="2:10" x14ac:dyDescent="0.25">
      <c r="G46" s="14"/>
      <c r="H46" s="18"/>
      <c r="I46" s="8"/>
    </row>
    <row r="47" spans="2:10" x14ac:dyDescent="0.25">
      <c r="G47" s="14"/>
      <c r="H47" s="18"/>
      <c r="I47" s="8"/>
    </row>
    <row r="48" spans="2:10" x14ac:dyDescent="0.25">
      <c r="G48" s="14"/>
      <c r="H48" s="18"/>
      <c r="I48" s="8"/>
    </row>
    <row r="49" spans="7:9" x14ac:dyDescent="0.25">
      <c r="G49" s="14"/>
      <c r="H49" s="18"/>
      <c r="I49" s="8"/>
    </row>
    <row r="50" spans="7:9" x14ac:dyDescent="0.25">
      <c r="G50" s="14"/>
      <c r="H50" s="18"/>
      <c r="I50" s="8"/>
    </row>
    <row r="51" spans="7:9" x14ac:dyDescent="0.25">
      <c r="G51" s="14"/>
      <c r="H51" s="18"/>
      <c r="I51" s="8"/>
    </row>
    <row r="52" spans="7:9" x14ac:dyDescent="0.25">
      <c r="G52" s="14"/>
      <c r="H52" s="18"/>
      <c r="I52" s="8"/>
    </row>
    <row r="53" spans="7:9" x14ac:dyDescent="0.25">
      <c r="G53" s="14"/>
      <c r="H53" s="18"/>
      <c r="I53" s="8"/>
    </row>
    <row r="54" spans="7:9" x14ac:dyDescent="0.25">
      <c r="G54" s="14"/>
      <c r="H54" s="18"/>
      <c r="I54" s="8"/>
    </row>
    <row r="55" spans="7:9" x14ac:dyDescent="0.25">
      <c r="G55" s="14"/>
      <c r="H55" s="18"/>
      <c r="I55" s="8"/>
    </row>
    <row r="56" spans="7:9" x14ac:dyDescent="0.25">
      <c r="G56" s="14"/>
      <c r="H56" s="18"/>
      <c r="I56" s="8"/>
    </row>
    <row r="57" spans="7:9" x14ac:dyDescent="0.25">
      <c r="G57" s="14"/>
      <c r="H57" s="18"/>
      <c r="I57" s="8"/>
    </row>
    <row r="58" spans="7:9" x14ac:dyDescent="0.25">
      <c r="G58" s="14"/>
      <c r="H58" s="18"/>
      <c r="I58" s="8"/>
    </row>
    <row r="59" spans="7:9" x14ac:dyDescent="0.25">
      <c r="G59" s="14"/>
      <c r="H59" s="18"/>
      <c r="I59" s="8"/>
    </row>
    <row r="60" spans="7:9" x14ac:dyDescent="0.25">
      <c r="G60" s="14"/>
      <c r="H60" s="18"/>
      <c r="I60" s="8"/>
    </row>
    <row r="61" spans="7:9" x14ac:dyDescent="0.25">
      <c r="G61" s="14"/>
      <c r="H61" s="18"/>
      <c r="I61" s="8"/>
    </row>
    <row r="62" spans="7:9" x14ac:dyDescent="0.25">
      <c r="G62" s="14"/>
      <c r="H62" s="18"/>
      <c r="I62" s="8"/>
    </row>
    <row r="63" spans="7:9" x14ac:dyDescent="0.25">
      <c r="G63" s="14"/>
      <c r="H63" s="18"/>
      <c r="I63" s="8"/>
    </row>
    <row r="64" spans="7:9" x14ac:dyDescent="0.25">
      <c r="G64" s="14"/>
      <c r="H64" s="18"/>
      <c r="I64" s="8"/>
    </row>
    <row r="65" spans="7:9" x14ac:dyDescent="0.25">
      <c r="G65" s="14"/>
      <c r="H65" s="18"/>
      <c r="I65" s="8"/>
    </row>
    <row r="66" spans="7:9" x14ac:dyDescent="0.25">
      <c r="G66" s="14"/>
      <c r="H66" s="18"/>
      <c r="I66" s="8"/>
    </row>
    <row r="67" spans="7:9" x14ac:dyDescent="0.25">
      <c r="G67" s="14"/>
      <c r="H67" s="18"/>
      <c r="I67" s="8"/>
    </row>
    <row r="68" spans="7:9" x14ac:dyDescent="0.25">
      <c r="G68" s="14"/>
      <c r="H68" s="18"/>
      <c r="I68" s="8"/>
    </row>
    <row r="69" spans="7:9" x14ac:dyDescent="0.25">
      <c r="G69" s="14"/>
      <c r="H69" s="18"/>
      <c r="I69" s="8"/>
    </row>
    <row r="70" spans="7:9" x14ac:dyDescent="0.25">
      <c r="G70" s="14"/>
      <c r="H70" s="18"/>
      <c r="I70" s="8"/>
    </row>
    <row r="71" spans="7:9" x14ac:dyDescent="0.25">
      <c r="G71" s="14"/>
      <c r="H71" s="18"/>
      <c r="I71" s="8"/>
    </row>
    <row r="72" spans="7:9" x14ac:dyDescent="0.25">
      <c r="G72" s="14"/>
      <c r="H72" s="18"/>
      <c r="I72" s="8"/>
    </row>
    <row r="73" spans="7:9" x14ac:dyDescent="0.25">
      <c r="G73" s="14"/>
      <c r="H73" s="18"/>
      <c r="I73" s="8"/>
    </row>
    <row r="74" spans="7:9" x14ac:dyDescent="0.25">
      <c r="G74" s="14"/>
      <c r="H74" s="18"/>
      <c r="I74" s="8"/>
    </row>
    <row r="75" spans="7:9" x14ac:dyDescent="0.25">
      <c r="G75" s="14"/>
      <c r="H75" s="18"/>
      <c r="I75" s="8"/>
    </row>
    <row r="76" spans="7:9" x14ac:dyDescent="0.25">
      <c r="G76" s="14"/>
      <c r="H76" s="18"/>
      <c r="I76" s="8"/>
    </row>
    <row r="77" spans="7:9" x14ac:dyDescent="0.25">
      <c r="G77" s="14"/>
      <c r="H77" s="18"/>
      <c r="I77" s="8"/>
    </row>
    <row r="78" spans="7:9" x14ac:dyDescent="0.25">
      <c r="G78" s="14"/>
      <c r="H78" s="18"/>
      <c r="I78" s="8"/>
    </row>
    <row r="79" spans="7:9" x14ac:dyDescent="0.25">
      <c r="G79" s="14"/>
      <c r="H79" s="18"/>
      <c r="I79" s="8"/>
    </row>
    <row r="80" spans="7:9" x14ac:dyDescent="0.25">
      <c r="G80" s="14"/>
      <c r="H80" s="18"/>
      <c r="I80" s="8"/>
    </row>
    <row r="81" spans="7:9" x14ac:dyDescent="0.25">
      <c r="G81" s="14"/>
      <c r="H81" s="18"/>
      <c r="I81" s="8"/>
    </row>
    <row r="82" spans="7:9" x14ac:dyDescent="0.25">
      <c r="G82" s="14"/>
      <c r="H82" s="18"/>
      <c r="I82" s="8"/>
    </row>
    <row r="83" spans="7:9" x14ac:dyDescent="0.25">
      <c r="G83" s="14"/>
      <c r="H83" s="18"/>
      <c r="I83" s="8"/>
    </row>
    <row r="84" spans="7:9" x14ac:dyDescent="0.25">
      <c r="G84" s="14"/>
      <c r="H84" s="18"/>
      <c r="I84" s="8"/>
    </row>
    <row r="85" spans="7:9" x14ac:dyDescent="0.25">
      <c r="G85" s="14"/>
      <c r="H85" s="18"/>
      <c r="I85" s="8"/>
    </row>
    <row r="86" spans="7:9" x14ac:dyDescent="0.25">
      <c r="G86" s="14"/>
      <c r="H86" s="18"/>
      <c r="I86" s="8"/>
    </row>
    <row r="87" spans="7:9" x14ac:dyDescent="0.25">
      <c r="G87" s="14"/>
      <c r="H87" s="18"/>
      <c r="I87" s="8"/>
    </row>
    <row r="88" spans="7:9" x14ac:dyDescent="0.25">
      <c r="G88" s="14"/>
      <c r="H88" s="18"/>
      <c r="I88" s="8"/>
    </row>
    <row r="89" spans="7:9" x14ac:dyDescent="0.25">
      <c r="G89" s="14"/>
      <c r="H89" s="18"/>
      <c r="I89" s="8"/>
    </row>
    <row r="90" spans="7:9" x14ac:dyDescent="0.25">
      <c r="G90" s="14"/>
      <c r="H90" s="18"/>
      <c r="I90" s="8"/>
    </row>
    <row r="91" spans="7:9" x14ac:dyDescent="0.25">
      <c r="G91" s="14"/>
      <c r="H91" s="18"/>
      <c r="I91" s="8"/>
    </row>
    <row r="92" spans="7:9" x14ac:dyDescent="0.25">
      <c r="G92" s="14"/>
      <c r="H92" s="18"/>
      <c r="I92" s="8"/>
    </row>
    <row r="93" spans="7:9" x14ac:dyDescent="0.25">
      <c r="G93" s="14"/>
      <c r="H93" s="18"/>
      <c r="I93" s="8"/>
    </row>
    <row r="94" spans="7:9" x14ac:dyDescent="0.25">
      <c r="G94" s="14"/>
      <c r="H94" s="18"/>
      <c r="I94" s="8"/>
    </row>
  </sheetData>
  <mergeCells count="4">
    <mergeCell ref="B13:B14"/>
    <mergeCell ref="C13:C14"/>
    <mergeCell ref="B8:H8"/>
    <mergeCell ref="B9:H9"/>
  </mergeCells>
  <pageMargins left="0.25" right="0.25" top="0.75" bottom="0.75" header="0.3" footer="0.3"/>
  <pageSetup paperSize="9" scale="5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0035</vt:lpstr>
      <vt:lpstr>'0035'!Área_de_impresión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Miguel</cp:lastModifiedBy>
  <cp:lastPrinted>2021-01-26T02:45:32Z</cp:lastPrinted>
  <dcterms:created xsi:type="dcterms:W3CDTF">2020-11-16T14:51:48Z</dcterms:created>
  <dcterms:modified xsi:type="dcterms:W3CDTF">2022-11-18T20:29:47Z</dcterms:modified>
</cp:coreProperties>
</file>