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/>
  <c r="I57" l="1"/>
  <c r="I66"/>
  <c r="I35"/>
  <c r="I46" l="1"/>
  <c r="I68" l="1"/>
  <c r="I70" s="1"/>
  <c r="H76" l="1"/>
  <c r="H79"/>
  <c r="H78"/>
  <c r="H75"/>
  <c r="H80"/>
  <c r="H74"/>
  <c r="H81" s="1"/>
  <c r="H77"/>
  <c r="I83" l="1"/>
  <c r="I85" s="1"/>
</calcChain>
</file>

<file path=xl/sharedStrings.xml><?xml version="1.0" encoding="utf-8"?>
<sst xmlns="http://schemas.openxmlformats.org/spreadsheetml/2006/main" count="95" uniqueCount="75">
  <si>
    <t>4</t>
  </si>
  <si>
    <t>4-1</t>
  </si>
  <si>
    <t>m2</t>
  </si>
  <si>
    <t>4-2</t>
  </si>
  <si>
    <t>Muro de sheetrock doble Cara c/ Perfilería de 2½", Cal. 20 y Planchas de 4 x 8 x ½" y fibras antifuego</t>
  </si>
  <si>
    <t>Dinteles de sheetrock</t>
  </si>
  <si>
    <t>ml</t>
  </si>
  <si>
    <t>Sub-Total</t>
  </si>
  <si>
    <t>Zócalo de porcelanato de 10 cm de alto en muros de bloques</t>
  </si>
  <si>
    <t>SUB-TOTAL</t>
  </si>
  <si>
    <t>GASTOS GENERALES</t>
  </si>
  <si>
    <t>Dirección Ténica</t>
  </si>
  <si>
    <t>Gastos Administrativos</t>
  </si>
  <si>
    <t>Transporte</t>
  </si>
  <si>
    <r>
      <t xml:space="preserve">Seguros y Fianzas </t>
    </r>
    <r>
      <rPr>
        <b/>
        <sz val="11"/>
        <color theme="1"/>
        <rFont val="Arial"/>
        <family val="2"/>
      </rPr>
      <t>(Presetación Factura)</t>
    </r>
  </si>
  <si>
    <t xml:space="preserve">Codia </t>
  </si>
  <si>
    <t>Imprevisto</t>
  </si>
  <si>
    <t xml:space="preserve">Fopetcon </t>
  </si>
  <si>
    <t>ITBIS: 10% de Dirrección Técnica</t>
  </si>
  <si>
    <t>SUB-TOTAL GASTOS GENERALES</t>
  </si>
  <si>
    <t>TOTAL GENERAL</t>
  </si>
  <si>
    <t>PROPIETARIO: ARCHIVO GENERAL DE LA NACION (AGN)</t>
  </si>
  <si>
    <t>No</t>
  </si>
  <si>
    <t xml:space="preserve">DESCRIPCION </t>
  </si>
  <si>
    <t>CANTIDAD</t>
  </si>
  <si>
    <t xml:space="preserve">UND          </t>
  </si>
  <si>
    <t>P.U</t>
  </si>
  <si>
    <t>VALOR</t>
  </si>
  <si>
    <t>UBICACION: CALLE MODESTO DIAZ NO2 ZONA UNIVERSITARIA</t>
  </si>
  <si>
    <t>TERMINACION DE PISOS AREA DE COMUNICACIONES</t>
  </si>
  <si>
    <t>TERMINACION DE PISOS ESTUDIO DE GRABACION</t>
  </si>
  <si>
    <t>TERMINACION DE PISOS LOBBY Y PASILLO AGN HAINA</t>
  </si>
  <si>
    <t>1</t>
  </si>
  <si>
    <t>2</t>
  </si>
  <si>
    <t>3</t>
  </si>
  <si>
    <t>Zócalo de porcelanato de 10 cm de alto en muros.</t>
  </si>
  <si>
    <t>Instalacion de piso de vinil imitacion madera para Plató con su terminacion</t>
  </si>
  <si>
    <t>2-1</t>
  </si>
  <si>
    <t>3-1</t>
  </si>
  <si>
    <t>Piso de porcelanato de 40x40 cm de alto tráfico (NO CHINO)</t>
  </si>
  <si>
    <t>Piso en cemento pulido terminacion epoxi -ver especificaciones-</t>
  </si>
  <si>
    <t>LOCALIZACION: SANTO DOMINGO, DISTRITO NACIONAL y HAINA</t>
  </si>
  <si>
    <t>PRESUPUESTO PARA REPARACION DE PISOS EN  ESTE AGN y HAINA</t>
  </si>
  <si>
    <t>Demolicion de piso</t>
  </si>
  <si>
    <t>1.1</t>
  </si>
  <si>
    <t>1.2</t>
  </si>
  <si>
    <t>1.3</t>
  </si>
  <si>
    <t>1.4</t>
  </si>
  <si>
    <t xml:space="preserve">Bote </t>
  </si>
  <si>
    <t>Demolicion</t>
  </si>
  <si>
    <t xml:space="preserve">Demolicion </t>
  </si>
  <si>
    <t>Bote</t>
  </si>
  <si>
    <t>3.2</t>
  </si>
  <si>
    <t>2.2</t>
  </si>
  <si>
    <t>2.3</t>
  </si>
  <si>
    <t>M2</t>
  </si>
  <si>
    <t>Traslado de escombros</t>
  </si>
  <si>
    <t>1.5</t>
  </si>
  <si>
    <t>m3e</t>
  </si>
  <si>
    <t>2.4</t>
  </si>
  <si>
    <t>2.5</t>
  </si>
  <si>
    <t>3.3</t>
  </si>
  <si>
    <t>3.4</t>
  </si>
  <si>
    <t>3.5</t>
  </si>
  <si>
    <t>4-3</t>
  </si>
  <si>
    <t>Puertas en polimetal color blanco con instalacion</t>
  </si>
  <si>
    <t>UD</t>
  </si>
  <si>
    <t>2.6</t>
  </si>
  <si>
    <t>1.6</t>
  </si>
  <si>
    <t>Ud</t>
  </si>
  <si>
    <t>Transom en porcelanato</t>
  </si>
  <si>
    <t>3.6</t>
  </si>
  <si>
    <t>Transom en metal</t>
  </si>
  <si>
    <t>MURO DIVISORIO DEPOSITO DE BIBLIOTECA</t>
  </si>
  <si>
    <t>Transom de piso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</si>
</sst>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31">
    <xf numFmtId="0" fontId="0" fillId="0" borderId="0" xfId="0"/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right"/>
    </xf>
    <xf numFmtId="0" fontId="5" fillId="3" borderId="0" xfId="0" applyFont="1" applyFill="1"/>
    <xf numFmtId="164" fontId="7" fillId="2" borderId="0" xfId="0" applyNumberFormat="1" applyFont="1" applyFill="1" applyAlignment="1">
      <alignment horizontal="center" vertical="center" wrapText="1"/>
    </xf>
    <xf numFmtId="0" fontId="4" fillId="3" borderId="0" xfId="0" applyFont="1" applyFill="1"/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4" fontId="3" fillId="0" borderId="0" xfId="0" applyNumberFormat="1" applyFont="1"/>
    <xf numFmtId="10" fontId="2" fillId="0" borderId="0" xfId="0" applyNumberFormat="1" applyFont="1"/>
    <xf numFmtId="0" fontId="0" fillId="0" borderId="0" xfId="0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6">
    <cellStyle name="Millares 10" xfId="3"/>
    <cellStyle name="Millares 2" xfId="1"/>
    <cellStyle name="Normal" xfId="0" builtinId="0"/>
    <cellStyle name="Normal 2" xfId="5"/>
    <cellStyle name="Normal 2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AE94"/>
  <sheetViews>
    <sheetView tabSelected="1" workbookViewId="0">
      <selection activeCell="H64" sqref="H64"/>
    </sheetView>
  </sheetViews>
  <sheetFormatPr baseColWidth="10" defaultColWidth="9.140625" defaultRowHeight="15"/>
  <cols>
    <col min="3" max="3" width="4.42578125" bestFit="1" customWidth="1"/>
    <col min="4" max="4" width="69.28515625" customWidth="1"/>
    <col min="5" max="5" width="15.28515625" customWidth="1"/>
    <col min="6" max="6" width="7.5703125" customWidth="1"/>
    <col min="7" max="7" width="9.5703125" customWidth="1"/>
    <col min="8" max="8" width="12.42578125" customWidth="1"/>
    <col min="9" max="9" width="15.140625" customWidth="1"/>
  </cols>
  <sheetData>
    <row r="9" spans="3:9" ht="15.75">
      <c r="C9" s="8"/>
      <c r="D9" s="11" t="s">
        <v>42</v>
      </c>
      <c r="E9" s="8"/>
      <c r="F9" s="8"/>
      <c r="G9" s="8"/>
      <c r="H9" s="8"/>
      <c r="I9" s="8"/>
    </row>
    <row r="10" spans="3:9">
      <c r="C10" s="8"/>
      <c r="D10" s="8"/>
      <c r="E10" s="8"/>
      <c r="F10" s="8"/>
      <c r="G10" s="8"/>
      <c r="H10" s="8"/>
      <c r="I10" s="8"/>
    </row>
    <row r="11" spans="3:9">
      <c r="C11" s="8"/>
      <c r="D11" s="16" t="s">
        <v>21</v>
      </c>
      <c r="E11" s="8"/>
      <c r="F11" s="8"/>
      <c r="G11" s="8"/>
      <c r="H11" s="8"/>
      <c r="I11" s="8"/>
    </row>
    <row r="12" spans="3:9">
      <c r="C12" s="8"/>
      <c r="D12" s="8"/>
      <c r="E12" s="8"/>
      <c r="F12" s="8"/>
      <c r="G12" s="8"/>
      <c r="H12" s="8"/>
      <c r="I12" s="8"/>
    </row>
    <row r="13" spans="3:9" ht="15.75">
      <c r="C13" s="8"/>
      <c r="D13" s="11" t="s">
        <v>41</v>
      </c>
      <c r="E13" s="8"/>
      <c r="F13" s="8"/>
      <c r="G13" s="8"/>
      <c r="H13" s="8"/>
      <c r="I13" s="8"/>
    </row>
    <row r="14" spans="3:9" ht="15.75">
      <c r="C14" s="8"/>
      <c r="D14" s="11"/>
      <c r="E14" s="8"/>
      <c r="F14" s="8"/>
      <c r="G14" s="8"/>
      <c r="H14" s="8"/>
      <c r="I14" s="8"/>
    </row>
    <row r="15" spans="3:9" ht="15.75">
      <c r="C15" s="8"/>
      <c r="D15" s="11" t="s">
        <v>28</v>
      </c>
      <c r="E15" s="8"/>
      <c r="F15" s="8"/>
      <c r="G15" s="8"/>
      <c r="H15" s="8"/>
      <c r="I15" s="8"/>
    </row>
    <row r="16" spans="3:9">
      <c r="C16" s="8"/>
      <c r="D16" s="8"/>
      <c r="E16" s="8"/>
      <c r="F16" s="8"/>
      <c r="G16" s="8"/>
      <c r="H16" s="8"/>
      <c r="I16" s="8"/>
    </row>
    <row r="17" spans="3:9">
      <c r="C17" s="8"/>
      <c r="D17" s="16"/>
      <c r="E17" s="8"/>
      <c r="F17" s="8"/>
      <c r="G17" s="8"/>
      <c r="H17" s="8"/>
      <c r="I17" s="8"/>
    </row>
    <row r="18" spans="3:9">
      <c r="C18" s="8"/>
      <c r="D18" s="8"/>
      <c r="E18" s="8"/>
      <c r="F18" s="8"/>
      <c r="G18" s="8"/>
      <c r="H18" s="8"/>
      <c r="I18" s="8"/>
    </row>
    <row r="19" spans="3:9">
      <c r="C19" s="8"/>
      <c r="D19" s="16"/>
      <c r="E19" s="8"/>
      <c r="F19" s="8"/>
      <c r="G19" s="8"/>
      <c r="H19" s="8"/>
      <c r="I19" s="8"/>
    </row>
    <row r="20" spans="3:9">
      <c r="C20" s="8"/>
      <c r="D20" s="8"/>
      <c r="E20" s="8"/>
      <c r="F20" s="8"/>
      <c r="G20" s="8"/>
      <c r="H20" s="8"/>
      <c r="I20" s="8"/>
    </row>
    <row r="21" spans="3:9">
      <c r="C21" s="8"/>
      <c r="D21" s="8"/>
      <c r="E21" s="8"/>
      <c r="F21" s="8"/>
      <c r="G21" s="8"/>
      <c r="H21" s="8"/>
      <c r="I21" s="8"/>
    </row>
    <row r="22" spans="3:9" ht="15.75">
      <c r="C22" s="12" t="s">
        <v>22</v>
      </c>
      <c r="D22" s="12" t="s">
        <v>23</v>
      </c>
      <c r="E22" s="13" t="s">
        <v>24</v>
      </c>
      <c r="F22" s="14" t="s">
        <v>25</v>
      </c>
      <c r="G22" s="13" t="s">
        <v>26</v>
      </c>
      <c r="H22" s="13" t="s">
        <v>27</v>
      </c>
      <c r="I22" s="13" t="s">
        <v>9</v>
      </c>
    </row>
    <row r="24" spans="3:9" ht="15.75">
      <c r="C24" s="3" t="s">
        <v>32</v>
      </c>
      <c r="D24" s="6" t="s">
        <v>29</v>
      </c>
      <c r="E24" s="1"/>
      <c r="F24" s="2"/>
      <c r="G24" s="1"/>
      <c r="H24" s="1"/>
      <c r="I24" s="4"/>
    </row>
    <row r="25" spans="3:9" ht="15.75">
      <c r="C25" s="15"/>
      <c r="D25" s="8"/>
      <c r="E25" s="9"/>
      <c r="F25" s="10"/>
      <c r="G25" s="9"/>
      <c r="H25" s="9"/>
      <c r="I25" s="18"/>
    </row>
    <row r="26" spans="3:9" s="7" customFormat="1" ht="15.75">
      <c r="C26" s="15" t="s">
        <v>44</v>
      </c>
      <c r="D26" s="8" t="s">
        <v>43</v>
      </c>
      <c r="E26" s="9">
        <v>50</v>
      </c>
      <c r="F26" s="10" t="s">
        <v>2</v>
      </c>
      <c r="G26" s="9"/>
      <c r="H26" s="9"/>
      <c r="I26" s="18"/>
    </row>
    <row r="27" spans="3:9" s="7" customFormat="1" ht="15.75">
      <c r="C27" s="15" t="s">
        <v>45</v>
      </c>
      <c r="D27" s="8" t="s">
        <v>48</v>
      </c>
      <c r="E27" s="9">
        <v>4.5</v>
      </c>
      <c r="F27" s="10" t="s">
        <v>58</v>
      </c>
      <c r="G27" s="9"/>
      <c r="H27" s="9"/>
      <c r="I27" s="18"/>
    </row>
    <row r="28" spans="3:9" s="7" customFormat="1" ht="15.75" hidden="1">
      <c r="C28" s="15"/>
      <c r="D28" s="8"/>
      <c r="E28" s="9"/>
      <c r="F28" s="10"/>
      <c r="G28" s="9"/>
      <c r="H28" s="9"/>
      <c r="I28" s="18"/>
    </row>
    <row r="29" spans="3:9" s="7" customFormat="1" ht="15.75">
      <c r="C29" s="15" t="s">
        <v>46</v>
      </c>
      <c r="D29" s="8" t="s">
        <v>56</v>
      </c>
      <c r="E29" s="9">
        <v>4.5</v>
      </c>
      <c r="F29" s="10" t="s">
        <v>58</v>
      </c>
      <c r="G29" s="9"/>
      <c r="H29" s="9"/>
      <c r="I29" s="18"/>
    </row>
    <row r="30" spans="3:9" ht="15.75">
      <c r="C30" s="15" t="s">
        <v>47</v>
      </c>
      <c r="D30" s="8" t="s">
        <v>39</v>
      </c>
      <c r="E30" s="9">
        <v>50</v>
      </c>
      <c r="F30" s="10" t="s">
        <v>2</v>
      </c>
      <c r="G30" s="9"/>
      <c r="H30" s="9"/>
      <c r="I30" s="18"/>
    </row>
    <row r="31" spans="3:9" ht="15.75">
      <c r="C31" s="15" t="s">
        <v>57</v>
      </c>
      <c r="D31" s="17" t="s">
        <v>35</v>
      </c>
      <c r="E31" s="9">
        <v>56</v>
      </c>
      <c r="F31" s="10" t="s">
        <v>6</v>
      </c>
      <c r="G31" s="9"/>
      <c r="H31" s="9"/>
      <c r="I31" s="18"/>
    </row>
    <row r="32" spans="3:9" ht="19.5" customHeight="1">
      <c r="C32" s="15" t="s">
        <v>68</v>
      </c>
      <c r="D32" s="17" t="s">
        <v>70</v>
      </c>
      <c r="E32" s="9">
        <v>2</v>
      </c>
      <c r="F32" s="10" t="s">
        <v>69</v>
      </c>
      <c r="G32" s="9"/>
      <c r="H32" s="9"/>
      <c r="I32" s="18"/>
    </row>
    <row r="33" spans="3:31" hidden="1">
      <c r="C33" s="15"/>
      <c r="D33" s="8"/>
      <c r="E33" s="9"/>
      <c r="F33" s="10"/>
      <c r="G33" s="9"/>
      <c r="H33" s="9"/>
      <c r="I33" s="7"/>
    </row>
    <row r="34" spans="3:31" hidden="1">
      <c r="C34" s="15"/>
      <c r="D34" s="8"/>
      <c r="E34" s="9"/>
      <c r="F34" s="10"/>
      <c r="G34" s="9"/>
      <c r="H34" s="9"/>
      <c r="I34" s="7"/>
    </row>
    <row r="35" spans="3:31" ht="15.75">
      <c r="C35" s="15"/>
      <c r="D35" s="8"/>
      <c r="E35" s="9"/>
      <c r="F35" s="10"/>
      <c r="G35" s="9"/>
      <c r="H35" s="7"/>
      <c r="I35" s="19">
        <f>SUM(H26:H32)</f>
        <v>0</v>
      </c>
    </row>
    <row r="36" spans="3:31" s="7" customFormat="1" ht="15.75">
      <c r="C36" s="3" t="s">
        <v>33</v>
      </c>
      <c r="D36" s="6" t="s">
        <v>30</v>
      </c>
      <c r="E36" s="1"/>
      <c r="F36" s="2"/>
      <c r="G36" s="1"/>
      <c r="H36" s="1"/>
      <c r="I36" s="4"/>
    </row>
    <row r="37" spans="3:31" s="7" customFormat="1" ht="15.75">
      <c r="C37" s="15"/>
      <c r="D37" s="8"/>
      <c r="E37" s="9"/>
      <c r="F37" s="10"/>
      <c r="G37" s="9"/>
      <c r="H37" s="9"/>
      <c r="I37" s="18"/>
    </row>
    <row r="38" spans="3:31" s="7" customFormat="1" ht="15.75">
      <c r="C38" s="15" t="s">
        <v>37</v>
      </c>
      <c r="D38" s="8" t="s">
        <v>49</v>
      </c>
      <c r="E38" s="9">
        <v>70</v>
      </c>
      <c r="F38" s="10" t="s">
        <v>2</v>
      </c>
      <c r="G38" s="9"/>
      <c r="H38" s="9"/>
      <c r="I38" s="18"/>
    </row>
    <row r="39" spans="3:31" s="7" customFormat="1" ht="15.75">
      <c r="C39" s="15" t="s">
        <v>53</v>
      </c>
      <c r="D39" s="8" t="s">
        <v>48</v>
      </c>
      <c r="E39" s="9">
        <v>7.5</v>
      </c>
      <c r="F39" s="10" t="s">
        <v>58</v>
      </c>
      <c r="G39" s="9"/>
      <c r="H39" s="9"/>
      <c r="I39" s="18"/>
    </row>
    <row r="40" spans="3:31" s="7" customFormat="1" ht="15.75">
      <c r="C40" s="15" t="s">
        <v>54</v>
      </c>
      <c r="D40" s="8" t="s">
        <v>56</v>
      </c>
      <c r="E40" s="9">
        <v>7.5</v>
      </c>
      <c r="F40" s="10" t="s">
        <v>58</v>
      </c>
      <c r="G40" s="9"/>
      <c r="H40" s="9"/>
      <c r="I40" s="18"/>
    </row>
    <row r="41" spans="3:31" s="7" customFormat="1" ht="15.75">
      <c r="C41" s="15" t="s">
        <v>59</v>
      </c>
      <c r="D41" s="8" t="s">
        <v>40</v>
      </c>
      <c r="E41" s="9">
        <v>70</v>
      </c>
      <c r="F41" s="10" t="s">
        <v>2</v>
      </c>
      <c r="G41" s="9"/>
      <c r="H41" s="9"/>
      <c r="I41" s="18"/>
    </row>
    <row r="42" spans="3:31" s="7" customFormat="1" ht="15" customHeight="1">
      <c r="C42" s="15" t="s">
        <v>60</v>
      </c>
      <c r="D42" s="17" t="s">
        <v>74</v>
      </c>
      <c r="E42" s="9">
        <v>2</v>
      </c>
      <c r="F42" s="10" t="s">
        <v>66</v>
      </c>
      <c r="G42" s="9"/>
      <c r="H42" s="9"/>
      <c r="I42" s="18"/>
    </row>
    <row r="43" spans="3:31" s="7" customFormat="1" ht="29.25">
      <c r="C43" s="15" t="s">
        <v>67</v>
      </c>
      <c r="D43" s="17" t="s">
        <v>36</v>
      </c>
      <c r="E43" s="9">
        <v>33</v>
      </c>
      <c r="F43" s="10" t="s">
        <v>2</v>
      </c>
      <c r="G43" s="9"/>
      <c r="H43" s="9"/>
      <c r="I43" s="18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3:31" s="7" customFormat="1" ht="5.25" customHeight="1">
      <c r="C44" s="15"/>
      <c r="D44" s="8"/>
      <c r="E44" s="9"/>
      <c r="F44" s="10"/>
      <c r="G44" s="9"/>
      <c r="H44" s="9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3:31" s="7" customFormat="1" hidden="1">
      <c r="C45" s="15"/>
      <c r="D45" s="8"/>
      <c r="E45" s="9"/>
      <c r="F45" s="10"/>
      <c r="G45" s="9"/>
      <c r="H45" s="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3:31" s="7" customFormat="1" ht="25.5" customHeight="1">
      <c r="C46" s="15"/>
      <c r="D46" s="8"/>
      <c r="E46" s="9"/>
      <c r="F46" s="10"/>
      <c r="G46" s="9"/>
      <c r="I46" s="19">
        <f>SUM(H38:H43)</f>
        <v>0</v>
      </c>
      <c r="Q46" s="21"/>
      <c r="R46" s="21"/>
      <c r="S46" s="22"/>
      <c r="T46" s="23"/>
      <c r="U46" s="24"/>
      <c r="V46" s="24"/>
      <c r="W46" s="24"/>
      <c r="X46" s="24"/>
      <c r="Y46" s="24"/>
      <c r="Z46" s="21"/>
      <c r="AA46" s="21"/>
      <c r="AB46" s="21"/>
      <c r="AC46" s="21"/>
      <c r="AD46" s="21"/>
      <c r="AE46" s="21"/>
    </row>
    <row r="47" spans="3:31" s="7" customFormat="1" ht="15.75">
      <c r="C47" s="3" t="s">
        <v>34</v>
      </c>
      <c r="D47" s="6" t="s">
        <v>31</v>
      </c>
      <c r="E47" s="1"/>
      <c r="F47" s="2"/>
      <c r="G47" s="1"/>
      <c r="H47" s="1"/>
      <c r="I47" s="4"/>
      <c r="Q47" s="21"/>
      <c r="R47" s="21"/>
      <c r="S47" s="25"/>
      <c r="T47" s="26"/>
      <c r="U47" s="27"/>
      <c r="V47" s="28"/>
      <c r="W47" s="27"/>
      <c r="X47" s="27"/>
      <c r="Y47" s="29"/>
      <c r="Z47" s="21"/>
      <c r="AA47" s="21"/>
      <c r="AB47" s="21"/>
      <c r="AC47" s="21"/>
      <c r="AD47" s="21"/>
      <c r="AE47" s="21"/>
    </row>
    <row r="48" spans="3:31" s="7" customFormat="1" ht="15.75">
      <c r="C48" s="15"/>
      <c r="D48" s="8"/>
      <c r="E48" s="9"/>
      <c r="F48" s="10"/>
      <c r="G48" s="9"/>
      <c r="H48" s="9"/>
      <c r="I48" s="18"/>
      <c r="Q48" s="21"/>
      <c r="R48" s="21"/>
      <c r="S48" s="25"/>
      <c r="T48" s="26"/>
      <c r="U48" s="27"/>
      <c r="V48" s="28"/>
      <c r="W48" s="27"/>
      <c r="X48" s="27"/>
      <c r="Y48" s="29"/>
      <c r="Z48" s="21"/>
      <c r="AA48" s="21"/>
      <c r="AB48" s="21"/>
      <c r="AC48" s="21"/>
      <c r="AD48" s="21"/>
      <c r="AE48" s="21"/>
    </row>
    <row r="49" spans="3:31" s="7" customFormat="1" ht="15.75">
      <c r="C49" s="15" t="s">
        <v>38</v>
      </c>
      <c r="D49" s="8" t="s">
        <v>50</v>
      </c>
      <c r="E49" s="9">
        <v>60</v>
      </c>
      <c r="F49" s="10" t="s">
        <v>55</v>
      </c>
      <c r="G49" s="9"/>
      <c r="H49" s="9"/>
      <c r="I49" s="18"/>
      <c r="Q49" s="21"/>
      <c r="R49" s="21"/>
      <c r="S49" s="25"/>
      <c r="T49" s="26"/>
      <c r="U49" s="27"/>
      <c r="V49" s="28"/>
      <c r="W49" s="27"/>
      <c r="X49" s="27"/>
      <c r="Y49" s="29"/>
      <c r="Z49" s="21"/>
      <c r="AA49" s="21"/>
      <c r="AB49" s="21"/>
      <c r="AC49" s="21"/>
      <c r="AD49" s="21"/>
      <c r="AE49" s="21"/>
    </row>
    <row r="50" spans="3:31" s="7" customFormat="1" ht="15.75">
      <c r="C50" s="15" t="s">
        <v>52</v>
      </c>
      <c r="D50" s="8" t="s">
        <v>51</v>
      </c>
      <c r="E50" s="9">
        <v>3.9</v>
      </c>
      <c r="F50" s="10" t="s">
        <v>58</v>
      </c>
      <c r="G50" s="9"/>
      <c r="H50" s="9"/>
      <c r="I50" s="18"/>
      <c r="Q50" s="21"/>
      <c r="R50" s="21"/>
      <c r="S50" s="25"/>
      <c r="T50" s="26"/>
      <c r="U50" s="27"/>
      <c r="V50" s="28"/>
      <c r="W50" s="27"/>
      <c r="X50" s="27"/>
      <c r="Y50" s="29"/>
      <c r="Z50" s="21"/>
      <c r="AA50" s="21"/>
      <c r="AB50" s="21"/>
      <c r="AC50" s="21"/>
      <c r="AD50" s="21"/>
      <c r="AE50" s="21"/>
    </row>
    <row r="51" spans="3:31" s="7" customFormat="1" ht="15.75">
      <c r="C51" s="15" t="s">
        <v>61</v>
      </c>
      <c r="D51" s="8" t="s">
        <v>56</v>
      </c>
      <c r="E51" s="9">
        <v>3.9</v>
      </c>
      <c r="F51" s="10" t="s">
        <v>58</v>
      </c>
      <c r="G51" s="9"/>
      <c r="H51" s="9"/>
      <c r="I51" s="18"/>
      <c r="Q51" s="21"/>
      <c r="R51" s="21"/>
      <c r="S51" s="25"/>
      <c r="T51" s="26"/>
      <c r="U51" s="27"/>
      <c r="V51" s="28"/>
      <c r="W51" s="27"/>
      <c r="X51" s="27"/>
      <c r="Y51" s="29"/>
      <c r="Z51" s="21"/>
      <c r="AA51" s="21"/>
      <c r="AB51" s="21"/>
      <c r="AC51" s="21"/>
      <c r="AD51" s="21"/>
      <c r="AE51" s="21"/>
    </row>
    <row r="52" spans="3:31" s="7" customFormat="1" ht="15.75">
      <c r="C52" s="15" t="s">
        <v>62</v>
      </c>
      <c r="D52" s="8" t="s">
        <v>39</v>
      </c>
      <c r="E52" s="9">
        <v>65</v>
      </c>
      <c r="F52" s="10" t="s">
        <v>2</v>
      </c>
      <c r="G52" s="9"/>
      <c r="H52" s="9"/>
      <c r="I52" s="18"/>
      <c r="Q52" s="21"/>
      <c r="R52" s="21"/>
      <c r="S52" s="25"/>
      <c r="T52" s="26"/>
      <c r="U52" s="27"/>
      <c r="V52" s="28"/>
      <c r="W52" s="27"/>
      <c r="X52" s="27"/>
      <c r="Y52" s="29"/>
      <c r="Z52" s="21"/>
      <c r="AA52" s="21"/>
      <c r="AB52" s="21"/>
      <c r="AC52" s="21"/>
      <c r="AD52" s="21"/>
      <c r="AE52" s="21"/>
    </row>
    <row r="53" spans="3:31" s="7" customFormat="1" ht="15.75">
      <c r="C53" s="15" t="s">
        <v>63</v>
      </c>
      <c r="D53" s="17" t="s">
        <v>8</v>
      </c>
      <c r="E53" s="9">
        <v>60</v>
      </c>
      <c r="F53" s="10" t="s">
        <v>6</v>
      </c>
      <c r="G53" s="9"/>
      <c r="H53" s="9"/>
      <c r="I53" s="18"/>
      <c r="Q53" s="21"/>
      <c r="R53" s="21"/>
      <c r="S53" s="25"/>
      <c r="T53" s="26"/>
      <c r="U53" s="27"/>
      <c r="V53" s="28"/>
      <c r="W53" s="27"/>
      <c r="X53" s="27"/>
      <c r="Y53" s="29"/>
      <c r="Z53" s="21"/>
      <c r="AA53" s="21"/>
      <c r="AB53" s="21"/>
      <c r="AC53" s="21"/>
      <c r="AD53" s="21"/>
      <c r="AE53" s="21"/>
    </row>
    <row r="54" spans="3:31" s="7" customFormat="1" ht="17.25" customHeight="1">
      <c r="C54" s="15" t="s">
        <v>71</v>
      </c>
      <c r="D54" s="17" t="s">
        <v>72</v>
      </c>
      <c r="E54" s="9">
        <v>2</v>
      </c>
      <c r="F54" s="10" t="s">
        <v>66</v>
      </c>
      <c r="G54" s="9"/>
      <c r="H54" s="9"/>
      <c r="I54" s="18"/>
      <c r="Q54" s="21"/>
      <c r="R54" s="21"/>
      <c r="S54" s="25"/>
      <c r="T54" s="26"/>
      <c r="U54" s="27"/>
      <c r="V54" s="28"/>
      <c r="W54" s="27"/>
      <c r="X54" s="27"/>
      <c r="Y54" s="29"/>
      <c r="Z54" s="21"/>
      <c r="AA54" s="21"/>
      <c r="AB54" s="21"/>
      <c r="AC54" s="21"/>
      <c r="AD54" s="21"/>
      <c r="AE54" s="21"/>
    </row>
    <row r="55" spans="3:31" s="7" customFormat="1" hidden="1">
      <c r="C55" s="15"/>
      <c r="D55" s="8"/>
      <c r="E55" s="9"/>
      <c r="F55" s="10"/>
      <c r="G55" s="9"/>
      <c r="H55" s="9"/>
      <c r="Q55" s="21"/>
      <c r="R55" s="21"/>
      <c r="S55" s="25"/>
      <c r="T55" s="26"/>
      <c r="U55" s="27"/>
      <c r="V55" s="28"/>
      <c r="W55" s="27"/>
      <c r="X55" s="27"/>
      <c r="Y55" s="21"/>
      <c r="Z55" s="21"/>
      <c r="AA55" s="21"/>
      <c r="AB55" s="21"/>
      <c r="AC55" s="21"/>
      <c r="AD55" s="21"/>
      <c r="AE55" s="21"/>
    </row>
    <row r="56" spans="3:31" s="7" customFormat="1" ht="15.75" hidden="1">
      <c r="C56" s="15"/>
      <c r="D56" s="8"/>
      <c r="E56" s="9"/>
      <c r="F56" s="10"/>
      <c r="G56" s="9"/>
      <c r="H56" s="9"/>
      <c r="Q56" s="21"/>
      <c r="R56" s="21"/>
      <c r="S56" s="25"/>
      <c r="T56" s="26"/>
      <c r="U56" s="27"/>
      <c r="V56" s="28"/>
      <c r="W56" s="27"/>
      <c r="X56" s="30"/>
      <c r="Y56" s="29"/>
      <c r="Z56" s="21"/>
      <c r="AA56" s="21"/>
      <c r="AB56" s="21"/>
      <c r="AC56" s="21"/>
      <c r="AD56" s="21"/>
      <c r="AE56" s="21"/>
    </row>
    <row r="57" spans="3:31" s="7" customFormat="1" ht="15.75">
      <c r="C57" s="15"/>
      <c r="D57" s="8"/>
      <c r="E57" s="9"/>
      <c r="F57" s="10"/>
      <c r="G57" s="9"/>
      <c r="I57" s="19">
        <f>SUM(H49:H54)</f>
        <v>0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3:31" ht="15.75">
      <c r="C58" s="15"/>
      <c r="D58" s="8"/>
      <c r="E58" s="9"/>
      <c r="F58" s="10"/>
      <c r="G58" s="9"/>
      <c r="H58" s="9"/>
      <c r="I58" s="18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3:31" ht="15.75">
      <c r="C59" s="3" t="s">
        <v>0</v>
      </c>
      <c r="D59" s="6" t="s">
        <v>73</v>
      </c>
      <c r="E59" s="1"/>
      <c r="F59" s="2"/>
      <c r="G59" s="1"/>
      <c r="H59" s="1"/>
      <c r="I59" s="4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3:31" ht="15.75">
      <c r="C60" s="15"/>
      <c r="D60" s="8"/>
      <c r="E60" s="9"/>
      <c r="F60" s="10"/>
      <c r="G60" s="9"/>
      <c r="H60" s="9"/>
      <c r="I60" s="18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3:31" ht="15.75" hidden="1">
      <c r="C61" s="15"/>
      <c r="D61" s="8"/>
      <c r="E61" s="9"/>
      <c r="F61" s="10"/>
      <c r="G61" s="9"/>
      <c r="H61" s="9"/>
      <c r="I61" s="18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3:31" ht="29.25">
      <c r="C62" s="15" t="s">
        <v>1</v>
      </c>
      <c r="D62" s="17" t="s">
        <v>4</v>
      </c>
      <c r="E62" s="9">
        <v>70</v>
      </c>
      <c r="F62" s="10" t="s">
        <v>2</v>
      </c>
      <c r="G62" s="9"/>
      <c r="H62" s="9"/>
      <c r="I62" s="1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3:31" ht="15.75">
      <c r="C63" s="15" t="s">
        <v>3</v>
      </c>
      <c r="D63" s="17" t="s">
        <v>5</v>
      </c>
      <c r="E63" s="9">
        <v>2</v>
      </c>
      <c r="F63" s="10" t="s">
        <v>6</v>
      </c>
      <c r="G63" s="9"/>
      <c r="H63" s="9"/>
      <c r="I63" s="18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3:31" s="7" customFormat="1" ht="15.75">
      <c r="C64" s="15" t="s">
        <v>64</v>
      </c>
      <c r="D64" s="17" t="s">
        <v>65</v>
      </c>
      <c r="E64" s="9">
        <v>3</v>
      </c>
      <c r="F64" s="10" t="s">
        <v>66</v>
      </c>
      <c r="G64" s="9"/>
      <c r="H64" s="9">
        <f>G64*E64</f>
        <v>0</v>
      </c>
      <c r="I64" s="18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3:9" s="7" customFormat="1" ht="15.75">
      <c r="C65" s="15"/>
      <c r="D65" s="17"/>
      <c r="E65" s="9"/>
      <c r="F65" s="10"/>
      <c r="G65" s="9"/>
      <c r="H65" s="9"/>
      <c r="I65" s="18"/>
    </row>
    <row r="66" spans="3:9" ht="15.75">
      <c r="C66" s="15"/>
      <c r="D66" s="17"/>
      <c r="E66" s="9"/>
      <c r="F66" s="10"/>
      <c r="G66" s="9"/>
      <c r="H66" s="9"/>
      <c r="I66" s="19">
        <f>H62+H63+H64</f>
        <v>0</v>
      </c>
    </row>
    <row r="67" spans="3:9" s="7" customFormat="1">
      <c r="C67" s="15"/>
      <c r="D67" s="17"/>
      <c r="E67" s="9"/>
      <c r="F67" s="10"/>
      <c r="G67" s="9"/>
      <c r="H67" s="9"/>
    </row>
    <row r="68" spans="3:9" ht="15.75">
      <c r="C68" s="15"/>
      <c r="D68" s="17"/>
      <c r="E68" s="9"/>
      <c r="F68" s="10"/>
      <c r="G68" s="9"/>
      <c r="H68" s="5" t="s">
        <v>7</v>
      </c>
      <c r="I68" s="19">
        <f>SUM(I35+I46+I57+I66)</f>
        <v>0</v>
      </c>
    </row>
    <row r="70" spans="3:9" ht="15.75">
      <c r="C70" s="15"/>
      <c r="D70" s="11" t="s">
        <v>9</v>
      </c>
      <c r="E70" s="19"/>
      <c r="F70" s="13"/>
      <c r="G70" s="19"/>
      <c r="H70" s="19"/>
      <c r="I70" s="19">
        <f>I68</f>
        <v>0</v>
      </c>
    </row>
    <row r="71" spans="3:9" ht="15.75">
      <c r="C71" s="15"/>
      <c r="D71" s="8"/>
      <c r="E71" s="9"/>
      <c r="F71" s="10"/>
      <c r="G71" s="9"/>
      <c r="H71" s="9"/>
      <c r="I71" s="18"/>
    </row>
    <row r="72" spans="3:9" ht="15.75">
      <c r="C72" s="15"/>
      <c r="D72" s="11" t="s">
        <v>10</v>
      </c>
      <c r="E72" s="9"/>
      <c r="F72" s="10"/>
      <c r="G72" s="9"/>
      <c r="H72" s="9"/>
      <c r="I72" s="18"/>
    </row>
    <row r="73" spans="3:9" ht="15.75">
      <c r="C73" s="15"/>
      <c r="D73" s="8"/>
      <c r="E73" s="9"/>
      <c r="F73" s="10"/>
      <c r="G73" s="9"/>
      <c r="H73" s="9"/>
      <c r="I73" s="18"/>
    </row>
    <row r="74" spans="3:9" ht="15.75">
      <c r="C74" s="15"/>
      <c r="D74" s="8" t="s">
        <v>11</v>
      </c>
      <c r="E74" s="20">
        <v>0.1</v>
      </c>
      <c r="F74" s="10"/>
      <c r="G74" s="9"/>
      <c r="H74" s="9">
        <f>+E74*I70</f>
        <v>0</v>
      </c>
      <c r="I74" s="18"/>
    </row>
    <row r="75" spans="3:9" ht="15.75">
      <c r="C75" s="15"/>
      <c r="D75" s="8" t="s">
        <v>12</v>
      </c>
      <c r="E75" s="20">
        <v>0.04</v>
      </c>
      <c r="F75" s="10"/>
      <c r="G75" s="9"/>
      <c r="H75" s="9">
        <f>+E75*I70</f>
        <v>0</v>
      </c>
      <c r="I75" s="18"/>
    </row>
    <row r="76" spans="3:9" ht="15.75">
      <c r="C76" s="15"/>
      <c r="D76" s="8" t="s">
        <v>13</v>
      </c>
      <c r="E76" s="20">
        <v>3.2500000000000001E-2</v>
      </c>
      <c r="F76" s="10"/>
      <c r="G76" s="9"/>
      <c r="H76" s="9">
        <f>+E76*I70</f>
        <v>0</v>
      </c>
      <c r="I76" s="18"/>
    </row>
    <row r="77" spans="3:9" ht="15.75">
      <c r="C77" s="15"/>
      <c r="D77" s="8" t="s">
        <v>14</v>
      </c>
      <c r="E77" s="20">
        <v>3.5999999999999997E-2</v>
      </c>
      <c r="F77" s="10"/>
      <c r="G77" s="9"/>
      <c r="H77" s="9">
        <f>+E77*I70</f>
        <v>0</v>
      </c>
      <c r="I77" s="18"/>
    </row>
    <row r="78" spans="3:9" ht="15.75">
      <c r="C78" s="15"/>
      <c r="D78" s="8" t="s">
        <v>15</v>
      </c>
      <c r="E78" s="20">
        <v>1E-3</v>
      </c>
      <c r="F78" s="10"/>
      <c r="G78" s="9"/>
      <c r="H78" s="9">
        <f>+E78*I70</f>
        <v>0</v>
      </c>
      <c r="I78" s="18"/>
    </row>
    <row r="79" spans="3:9" ht="15.75">
      <c r="C79" s="15"/>
      <c r="D79" s="8" t="s">
        <v>16</v>
      </c>
      <c r="E79" s="20">
        <v>0.05</v>
      </c>
      <c r="F79" s="10"/>
      <c r="G79" s="9"/>
      <c r="H79" s="9">
        <f>+E79*I70</f>
        <v>0</v>
      </c>
      <c r="I79" s="18"/>
    </row>
    <row r="80" spans="3:9" ht="15.75">
      <c r="C80" s="15"/>
      <c r="D80" s="8" t="s">
        <v>17</v>
      </c>
      <c r="E80" s="20">
        <v>0.01</v>
      </c>
      <c r="F80" s="10"/>
      <c r="G80" s="9"/>
      <c r="H80" s="9">
        <f>+E80*I70</f>
        <v>0</v>
      </c>
      <c r="I80" s="18"/>
    </row>
    <row r="81" spans="3:9" ht="15.75">
      <c r="C81" s="15"/>
      <c r="D81" s="8" t="s">
        <v>18</v>
      </c>
      <c r="E81" s="20">
        <v>0.18</v>
      </c>
      <c r="F81" s="10"/>
      <c r="G81" s="9"/>
      <c r="H81" s="9">
        <f>+E81*H74</f>
        <v>0</v>
      </c>
      <c r="I81" s="18"/>
    </row>
    <row r="82" spans="3:9" ht="15.75">
      <c r="C82" s="15"/>
      <c r="D82" s="8"/>
      <c r="E82" s="9"/>
      <c r="F82" s="10"/>
      <c r="G82" s="9"/>
      <c r="H82" s="9"/>
      <c r="I82" s="18"/>
    </row>
    <row r="83" spans="3:9" ht="15.75">
      <c r="C83" s="15"/>
      <c r="D83" s="11" t="s">
        <v>19</v>
      </c>
      <c r="E83" s="19"/>
      <c r="F83" s="13"/>
      <c r="G83" s="19"/>
      <c r="H83" s="7"/>
      <c r="I83" s="19">
        <f>SUM(H74:H82)</f>
        <v>0</v>
      </c>
    </row>
    <row r="84" spans="3:9" ht="15.75">
      <c r="C84" s="15"/>
      <c r="D84" s="8"/>
      <c r="E84" s="9"/>
      <c r="F84" s="10"/>
      <c r="G84" s="9"/>
      <c r="H84" s="9"/>
      <c r="I84" s="18"/>
    </row>
    <row r="85" spans="3:9" ht="15.75">
      <c r="C85" s="15"/>
      <c r="D85" s="11" t="s">
        <v>20</v>
      </c>
      <c r="E85" s="9"/>
      <c r="F85" s="10"/>
      <c r="G85" s="9"/>
      <c r="H85" s="9"/>
      <c r="I85" s="19">
        <f>+I70+I83</f>
        <v>0</v>
      </c>
    </row>
    <row r="86" spans="3:9" ht="15.75">
      <c r="C86" s="15"/>
      <c r="D86" s="8"/>
      <c r="E86" s="9"/>
      <c r="F86" s="10"/>
      <c r="G86" s="9"/>
      <c r="H86" s="9"/>
      <c r="I86" s="18"/>
    </row>
    <row r="87" spans="3:9" ht="15.75">
      <c r="C87" s="15"/>
      <c r="D87" s="8"/>
      <c r="E87" s="9"/>
      <c r="F87" s="10"/>
      <c r="G87" s="9"/>
      <c r="H87" s="9"/>
      <c r="I87" s="18"/>
    </row>
    <row r="88" spans="3:9" ht="15.75">
      <c r="C88" s="15"/>
      <c r="D88" s="8"/>
      <c r="E88" s="9"/>
      <c r="F88" s="10"/>
      <c r="G88" s="9"/>
      <c r="H88" s="9"/>
      <c r="I88" s="18"/>
    </row>
    <row r="89" spans="3:9" ht="15.75">
      <c r="C89" s="15"/>
      <c r="D89" s="8"/>
      <c r="E89" s="9"/>
      <c r="F89" s="10"/>
      <c r="G89" s="9"/>
      <c r="H89" s="9"/>
      <c r="I89" s="18"/>
    </row>
    <row r="90" spans="3:9" ht="15.75">
      <c r="C90" s="15"/>
      <c r="D90" s="16"/>
      <c r="E90" s="9"/>
      <c r="F90" s="10"/>
      <c r="G90" s="9"/>
      <c r="H90" s="9"/>
      <c r="I90" s="18"/>
    </row>
    <row r="91" spans="3:9" ht="15.75">
      <c r="C91" s="15"/>
      <c r="D91" s="16"/>
      <c r="E91" s="9"/>
      <c r="F91" s="10"/>
      <c r="G91" s="9"/>
      <c r="H91" s="9"/>
      <c r="I91" s="18"/>
    </row>
    <row r="92" spans="3:9" ht="15.75">
      <c r="C92" s="15"/>
      <c r="D92" s="16"/>
      <c r="E92" s="9"/>
      <c r="F92" s="10"/>
      <c r="G92" s="9"/>
      <c r="H92" s="9"/>
      <c r="I92" s="18"/>
    </row>
    <row r="93" spans="3:9" ht="15.75">
      <c r="C93" s="15"/>
      <c r="D93" s="16"/>
      <c r="E93" s="9"/>
      <c r="F93" s="10"/>
      <c r="G93" s="9"/>
      <c r="H93" s="9"/>
      <c r="I93" s="18"/>
    </row>
    <row r="94" spans="3:9" ht="15.75">
      <c r="C94" s="15"/>
      <c r="D94" s="16"/>
      <c r="E94" s="9"/>
      <c r="F94" s="10"/>
      <c r="G94" s="9"/>
      <c r="H94" s="9"/>
      <c r="I94" s="1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rmoreno</cp:lastModifiedBy>
  <dcterms:created xsi:type="dcterms:W3CDTF">2021-10-22T12:53:05Z</dcterms:created>
  <dcterms:modified xsi:type="dcterms:W3CDTF">2021-10-26T13:19:04Z</dcterms:modified>
</cp:coreProperties>
</file>