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601" activeTab="0"/>
  </bookViews>
  <sheets>
    <sheet name="libro banco" sheetId="1" r:id="rId1"/>
  </sheets>
  <definedNames>
    <definedName name="_xlnm.Print_Area" localSheetId="0">'libro banco'!$C$1:$J$85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<sst xmlns="http://schemas.openxmlformats.org/spreadsheetml/2006/main" count="74" uniqueCount="59">
  <si>
    <t>Debito</t>
  </si>
  <si>
    <t>Credito</t>
  </si>
  <si>
    <t>Balance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</si>
  <si>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</si>
  <si>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</si>
  <si>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</si>
  <si>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</si>
  <si>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</si>
  <si>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</si>
  <si>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ARCHIVO GENERAL DE LA NACION</t>
  </si>
  <si>
    <t>RELACION DE INGRESOS Y EGRESOS</t>
  </si>
  <si>
    <r>
      <t>ARCHIIVO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BONO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POR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DESEMPEÑO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2017.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S/G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LIBRAM.1117-1.</t>
    </r>
  </si>
  <si>
    <r>
      <t>ARCHIVO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NAC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COMPENSACION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POR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RESULTADOS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2017.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S/G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LIBRAM.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1119</t>
    </r>
  </si>
  <si>
    <r>
      <t>ARCHIIVO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TRANSFERENCIA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GOBIERNO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CENTRAL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GASTO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</t>
    </r>
  </si>
  <si>
    <r>
      <t>ARCHIIVO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IINGRESOS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POR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VENTAS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FOTOCOPIAS,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DERECHO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CERT</t>
    </r>
  </si>
  <si>
    <r>
      <t>OC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BORDADOS,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SRL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COMPRA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T-SHIRT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PERSONAL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QUE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LABORO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</t>
    </r>
  </si>
  <si>
    <r>
      <t>ARCHIIVO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INGRESOS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POR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VENTAS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FOTOCOPIAS,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DERECHO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CERTI</t>
    </r>
  </si>
  <si>
    <r>
      <t>EDESUR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DOMINICANA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PAGO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POR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SERVICIOS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ENERGIA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ELECTRICA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ESTE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AG</t>
    </r>
  </si>
  <si>
    <r>
      <t>WINDTELECOM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PAGO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POR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SERVICIOS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INTERNET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ESTE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AGN,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CORRES</t>
    </r>
  </si>
  <si>
    <r>
      <t>COMPAÑIA</t>
    </r>
    <r>
      <rPr>
        <sz val="14"/>
        <rFont val="Times New Roman"/>
        <family val="1"/>
      </rPr>
      <t xml:space="preserve">  </t>
    </r>
    <r>
      <rPr>
        <sz val="14"/>
        <rFont val="Arial"/>
        <family val="2"/>
      </rPr>
      <t>DOMINICANA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T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PAGO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POR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SERVICIOS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TELEFONICOS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ESTE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AGN,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CORRES</t>
    </r>
  </si>
  <si>
    <r>
      <t>SALSA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CATERING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SERVICES,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PAGO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ALMUERZOS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Y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CENAS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EMPLEADOS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ESTE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AGN.</t>
    </r>
  </si>
  <si>
    <r>
      <t>CORPORACION</t>
    </r>
    <r>
      <rPr>
        <sz val="14"/>
        <rFont val="Times New Roman"/>
        <family val="1"/>
      </rPr>
      <t xml:space="preserve">  </t>
    </r>
    <r>
      <rPr>
        <sz val="14"/>
        <rFont val="Arial"/>
        <family val="2"/>
      </rPr>
      <t>ACUEDUCTO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AL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PAGO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POR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SUMINISTRO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AGUA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POTABLE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ESTE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AGN,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</t>
    </r>
  </si>
  <si>
    <r>
      <t>INST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NAC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AGUAS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POTABLE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PAGO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POR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SUMINISTRO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AGUA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POTABLE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ARCHIVO</t>
    </r>
  </si>
  <si>
    <r>
      <t>ST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CROIX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SRL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COMPRA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MULTIMETRO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ELECTRONICO,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MEMORIAS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RAM,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TA</t>
    </r>
  </si>
  <si>
    <r>
      <t>ST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CROIX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SRL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COMPRA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CAJA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CABLE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UTP,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PACTH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CORD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Y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SWITCH,</t>
    </r>
  </si>
  <si>
    <r>
      <t>CENTRO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CUESTA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NACIONAL,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COMPRA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BONOS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SER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OTORGADOS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EMPLEADOS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</si>
  <si>
    <r>
      <t>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&amp;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Y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SUPPLY,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SRL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COMPRA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BIZCOCHO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Y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REFRESCO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BRINDIS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POR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CON</t>
    </r>
  </si>
  <si>
    <r>
      <t>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&amp;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Y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SUPPLY,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SRL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COMPRA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JUGOS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ACTIVIDAD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ESTE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AGN.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S/G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LI</t>
    </r>
  </si>
  <si>
    <r>
      <t>FLORISTERIA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ROCEMA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SRL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COMPRA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PUCHEROS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ROSAS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ACTIVIDADES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ES</t>
    </r>
  </si>
  <si>
    <r>
      <t>SOWEY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COMERCIAL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EIRL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COMPRA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AZUCAR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ESTE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AGN.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S/G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LIBRAM.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1212-1</t>
    </r>
  </si>
  <si>
    <r>
      <t>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&amp;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Y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SUPPLY,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SRL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COMPRA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JUEGOS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ACTIVIDAD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ESTE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AGN.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S/G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</t>
    </r>
  </si>
  <si>
    <r>
      <t>INVERSIONES</t>
    </r>
    <r>
      <rPr>
        <sz val="14"/>
        <rFont val="Times New Roman"/>
        <family val="1"/>
      </rPr>
      <t xml:space="preserve">  </t>
    </r>
    <r>
      <rPr>
        <sz val="14"/>
        <rFont val="Arial"/>
        <family val="2"/>
      </rPr>
      <t>ND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&amp;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ASOCIAD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COMPRA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PAQUETES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LABELS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CD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Y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DVD,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USO</t>
    </r>
  </si>
  <si>
    <r>
      <t>INVERSIONES</t>
    </r>
    <r>
      <rPr>
        <sz val="14"/>
        <rFont val="Times New Roman"/>
        <family val="1"/>
      </rPr>
      <t xml:space="preserve">  </t>
    </r>
    <r>
      <rPr>
        <sz val="14"/>
        <rFont val="Arial"/>
        <family val="2"/>
      </rPr>
      <t>ND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&amp;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ASOCIAD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COMPRA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FAJAS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ESFUERZO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FISICO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PERSONAL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</t>
    </r>
  </si>
  <si>
    <r>
      <t>CASA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JARABACOA,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SRL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COMPRA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MEMORIAS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USB,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USO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ESTE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AGN.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S/G</t>
    </r>
  </si>
  <si>
    <r>
      <t>SUPPLY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DEPOT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DD,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SRL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COMPRA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50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GALONES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ALCOHOL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ETILICO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95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GRAD</t>
    </r>
  </si>
  <si>
    <r>
      <t>IMPROFORMAS,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SRL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PAGO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POR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IMPRESION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TALONARIOS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REQUISICION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</si>
  <si>
    <r>
      <t>SUPLIFERRET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MULTISERVICIO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COMPRA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LLAVINES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PUERTA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ELEVADOR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CARG</t>
    </r>
  </si>
  <si>
    <r>
      <t>SUPPLY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DEPOT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DD,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SRL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COMPRA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MEMORIA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USB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ESTE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AGN.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S/G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LIBRAM.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1</t>
    </r>
  </si>
  <si>
    <r>
      <t>ARCHIIVO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VIATICOS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DENTRO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PAIS.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S/G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LIBRAM.1247-1.</t>
    </r>
  </si>
  <si>
    <r>
      <t>ARCHIVO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NAC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VIATICOS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FUERA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PAIS.S/G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LIBRAM.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1249-1.</t>
    </r>
  </si>
  <si>
    <r>
      <t>OFICIO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APROBACION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PAGO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INSCRIPCION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RAYLIN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CALVO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EMPLEADO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EST</t>
    </r>
  </si>
  <si>
    <r>
      <t>AYUNTAMIENTO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DISTRITO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PAGO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POR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RECOGIDA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BASURA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ESTE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AGN,</t>
    </r>
  </si>
  <si>
    <t>CORRESP.</t>
  </si>
  <si>
    <r>
      <t>GRUPO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ASTRO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SRL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PAGO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POR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IMPRESION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5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PANELES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23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X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33.5,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PARA</t>
    </r>
  </si>
  <si>
    <r>
      <t>GASPER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SERVICIOS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MULTIPLE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COMPRA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GUANTES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Y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MASCARILLAS,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USO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ESTE</t>
    </r>
  </si>
  <si>
    <r>
      <t>ARCHIIVO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INGRESOS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POR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VENTAS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FOTOCOPIAS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Y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VENTAS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LIBR</t>
    </r>
  </si>
  <si>
    <r>
      <t>ARCHIIVO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CONTATADOS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SERVICIOS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CON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TSS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JUNIO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2018.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S/G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LI</t>
    </r>
  </si>
  <si>
    <r>
      <t>ARCHIIVO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NOMINA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TRAMITE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PENSION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JUNIO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2018.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S/G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LIBRAM.1</t>
    </r>
  </si>
  <si>
    <r>
      <t>ARCHIIVO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NOMINA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CONTRATADOS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10%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JUNIO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2018.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S/G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LIBRAM.</t>
    </r>
  </si>
  <si>
    <r>
      <t>ARCHIIVO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COMPENSACION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PERSONAL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VIGILANCIA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JUNIO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2018.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S/</t>
    </r>
  </si>
  <si>
    <r>
      <t>ARCHIIVO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INGRESOS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POR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VENTAS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FOTOCOPIAS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Y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DERECHO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CERT</t>
    </r>
  </si>
  <si>
    <r>
      <t>ARCHIIVO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TRANSFERENCIA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GOBIERNO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CENTRAL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GASTOS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COR</t>
    </r>
  </si>
  <si>
    <r>
      <t>ARCHIIVO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TRANSFERENCIA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GOBIERNO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CENTRAL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PARA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GASTOS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</si>
  <si>
    <r>
      <t>ARCHIIVO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NOMINA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PERSONAL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FIJO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2018.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S/G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1306-1.</t>
    </r>
  </si>
  <si>
    <r>
      <t>ARCHIIVO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INGRESOS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DESCUENTO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NOMINA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SERVICIOS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ESPECIALES</t>
    </r>
  </si>
  <si>
    <r>
      <t>ARCHIIVO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INGRESOS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DESCUENTO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EN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NOMINA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PERSONAL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FIJO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JUNIO-1</t>
    </r>
  </si>
  <si>
    <r>
      <t>ARCHIIVO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INGRESOS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POR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VENTAS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FOTOCOPIAS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Y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DERECHO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A</t>
    </r>
  </si>
  <si>
    <r>
      <rPr>
        <sz val="14"/>
        <rFont val="Arial"/>
        <family val="2"/>
      </rPr>
      <t>ARCHIIVO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GENERAL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DE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LA</t>
    </r>
    <r>
      <rPr>
        <sz val="14"/>
        <rFont val="Times New Roman"/>
        <family val="1"/>
      </rPr>
      <t xml:space="preserve"> </t>
    </r>
    <r>
      <rPr>
        <sz val="14"/>
        <rFont val="Arial"/>
        <family val="2"/>
      </rPr>
      <t>NA</t>
    </r>
    <r>
      <rPr>
        <sz val="14"/>
        <rFont val="Times New Roman"/>
        <family val="1"/>
      </rPr>
      <t xml:space="preserve">   </t>
    </r>
    <r>
      <rPr>
        <sz val="14"/>
        <rFont val="Arial"/>
        <family val="2"/>
      </rPr>
      <t>IINGRESOS POR VENTAS DE FOTOCOPIAS, DERECHO 
CERT</t>
    </r>
  </si>
  <si>
    <t>Del 01 al 30 de junio del 2018</t>
  </si>
</sst>
</file>

<file path=xl/styles.xml><?xml version="1.0" encoding="utf-8"?>
<styleSheet xmlns="http://schemas.openxmlformats.org/spreadsheetml/2006/main">
  <numFmts count="3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dd/mm/yyyy;@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right" vertical="center"/>
    </xf>
    <xf numFmtId="4" fontId="6" fillId="33" borderId="16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4" fontId="8" fillId="33" borderId="18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right" vertical="center"/>
    </xf>
    <xf numFmtId="4" fontId="8" fillId="33" borderId="22" xfId="0" applyNumberFormat="1" applyFont="1" applyFill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1" fontId="50" fillId="0" borderId="18" xfId="0" applyNumberFormat="1" applyFont="1" applyFill="1" applyBorder="1" applyAlignment="1">
      <alignment vertical="top" shrinkToFit="1"/>
    </xf>
    <xf numFmtId="171" fontId="9" fillId="0" borderId="18" xfId="48" applyFont="1" applyFill="1" applyBorder="1" applyAlignment="1">
      <alignment horizontal="right" vertical="top" wrapText="1"/>
    </xf>
    <xf numFmtId="0" fontId="9" fillId="0" borderId="18" xfId="0" applyFont="1" applyFill="1" applyBorder="1" applyAlignment="1">
      <alignment horizontal="left" vertical="top" wrapText="1"/>
    </xf>
    <xf numFmtId="171" fontId="9" fillId="0" borderId="18" xfId="48" applyFont="1" applyFill="1" applyBorder="1" applyAlignment="1">
      <alignment horizontal="right" vertical="center" wrapText="1"/>
    </xf>
    <xf numFmtId="171" fontId="50" fillId="0" borderId="18" xfId="48" applyFont="1" applyFill="1" applyBorder="1" applyAlignment="1">
      <alignment horizontal="right" vertical="top" indent="2" shrinkToFit="1"/>
    </xf>
    <xf numFmtId="171" fontId="50" fillId="0" borderId="18" xfId="48" applyFont="1" applyFill="1" applyBorder="1" applyAlignment="1">
      <alignment horizontal="right" vertical="top" shrinkToFit="1"/>
    </xf>
    <xf numFmtId="0" fontId="9" fillId="0" borderId="18" xfId="0" applyFont="1" applyFill="1" applyBorder="1" applyAlignment="1">
      <alignment horizontal="right" vertical="top" indent="1"/>
    </xf>
    <xf numFmtId="0" fontId="9" fillId="0" borderId="18" xfId="0" applyFont="1" applyFill="1" applyBorder="1" applyAlignment="1">
      <alignment vertical="top"/>
    </xf>
    <xf numFmtId="171" fontId="9" fillId="0" borderId="18" xfId="48" applyFont="1" applyFill="1" applyBorder="1" applyAlignment="1">
      <alignment horizontal="left" vertical="center"/>
    </xf>
    <xf numFmtId="171" fontId="50" fillId="0" borderId="18" xfId="48" applyFont="1" applyFill="1" applyBorder="1" applyAlignment="1">
      <alignment horizontal="left" vertical="top" indent="3" shrinkToFit="1"/>
    </xf>
    <xf numFmtId="171" fontId="9" fillId="0" borderId="18" xfId="48" applyFont="1" applyFill="1" applyBorder="1" applyAlignment="1">
      <alignment horizontal="left" vertical="top"/>
    </xf>
    <xf numFmtId="171" fontId="50" fillId="0" borderId="18" xfId="48" applyFont="1" applyFill="1" applyBorder="1" applyAlignment="1">
      <alignment horizontal="left" vertical="top" shrinkToFit="1"/>
    </xf>
    <xf numFmtId="171" fontId="9" fillId="0" borderId="18" xfId="48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left" vertical="top"/>
    </xf>
    <xf numFmtId="171" fontId="9" fillId="0" borderId="18" xfId="48" applyFont="1" applyFill="1" applyBorder="1" applyAlignment="1">
      <alignment/>
    </xf>
    <xf numFmtId="171" fontId="9" fillId="0" borderId="18" xfId="48" applyFont="1" applyFill="1" applyBorder="1" applyAlignment="1">
      <alignment horizontal="left" wrapText="1"/>
    </xf>
    <xf numFmtId="171" fontId="50" fillId="0" borderId="18" xfId="48" applyFont="1" applyFill="1" applyBorder="1" applyAlignment="1">
      <alignment vertical="top" shrinkToFit="1"/>
    </xf>
    <xf numFmtId="171" fontId="9" fillId="0" borderId="18" xfId="48" applyFont="1" applyFill="1" applyBorder="1" applyAlignment="1">
      <alignment vertical="center"/>
    </xf>
    <xf numFmtId="171" fontId="9" fillId="0" borderId="18" xfId="48" applyFont="1" applyFill="1" applyBorder="1" applyAlignment="1">
      <alignment vertical="top"/>
    </xf>
    <xf numFmtId="171" fontId="50" fillId="0" borderId="18" xfId="48" applyFont="1" applyFill="1" applyBorder="1" applyAlignment="1">
      <alignment horizontal="left" vertical="top" indent="2" shrinkToFit="1"/>
    </xf>
    <xf numFmtId="171" fontId="9" fillId="0" borderId="18" xfId="48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right" vertical="top" wrapText="1" indent="1"/>
    </xf>
    <xf numFmtId="194" fontId="50" fillId="0" borderId="26" xfId="0" applyNumberFormat="1" applyFont="1" applyFill="1" applyBorder="1" applyAlignment="1">
      <alignment vertical="top" shrinkToFit="1"/>
    </xf>
    <xf numFmtId="1" fontId="50" fillId="0" borderId="27" xfId="0" applyNumberFormat="1" applyFont="1" applyFill="1" applyBorder="1" applyAlignment="1">
      <alignment vertical="top" shrinkToFit="1"/>
    </xf>
    <xf numFmtId="0" fontId="13" fillId="0" borderId="27" xfId="0" applyFont="1" applyFill="1" applyBorder="1" applyAlignment="1">
      <alignment horizontal="left" vertical="top" wrapText="1"/>
    </xf>
    <xf numFmtId="171" fontId="9" fillId="0" borderId="27" xfId="48" applyFont="1" applyFill="1" applyBorder="1" applyAlignment="1">
      <alignment horizontal="right" vertical="top" wrapText="1"/>
    </xf>
    <xf numFmtId="194" fontId="50" fillId="0" borderId="28" xfId="0" applyNumberFormat="1" applyFont="1" applyFill="1" applyBorder="1" applyAlignment="1">
      <alignment vertical="top" shrinkToFit="1"/>
    </xf>
    <xf numFmtId="194" fontId="50" fillId="0" borderId="28" xfId="0" applyNumberFormat="1" applyFont="1" applyFill="1" applyBorder="1" applyAlignment="1">
      <alignment horizontal="right" vertical="top" shrinkToFit="1"/>
    </xf>
    <xf numFmtId="0" fontId="9" fillId="0" borderId="28" xfId="0" applyFont="1" applyFill="1" applyBorder="1" applyAlignment="1">
      <alignment horizontal="right" wrapText="1"/>
    </xf>
    <xf numFmtId="194" fontId="50" fillId="0" borderId="29" xfId="0" applyNumberFormat="1" applyFont="1" applyFill="1" applyBorder="1" applyAlignment="1">
      <alignment horizontal="right" vertical="top" shrinkToFit="1"/>
    </xf>
    <xf numFmtId="0" fontId="9" fillId="0" borderId="24" xfId="0" applyFont="1" applyFill="1" applyBorder="1" applyAlignment="1">
      <alignment horizontal="right" vertical="top" wrapText="1" indent="1"/>
    </xf>
    <xf numFmtId="0" fontId="9" fillId="0" borderId="24" xfId="0" applyFont="1" applyFill="1" applyBorder="1" applyAlignment="1">
      <alignment horizontal="left" vertical="top" wrapText="1"/>
    </xf>
    <xf numFmtId="171" fontId="50" fillId="0" borderId="24" xfId="48" applyFont="1" applyFill="1" applyBorder="1" applyAlignment="1">
      <alignment vertical="top" shrinkToFit="1"/>
    </xf>
    <xf numFmtId="4" fontId="51" fillId="35" borderId="0" xfId="0" applyNumberFormat="1" applyFont="1" applyFill="1" applyBorder="1" applyAlignment="1">
      <alignment horizontal="right" vertical="top" shrinkToFit="1"/>
    </xf>
    <xf numFmtId="4" fontId="6" fillId="33" borderId="3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3962400</xdr:colOff>
      <xdr:row>0</xdr:row>
      <xdr:rowOff>180975</xdr:rowOff>
    </xdr:from>
    <xdr:to>
      <xdr:col>5</xdr:col>
      <xdr:colOff>6924675</xdr:colOff>
      <xdr:row>4</xdr:row>
      <xdr:rowOff>257175</xdr:rowOff>
    </xdr:to>
    <xdr:pic>
      <xdr:nvPicPr>
        <xdr:cNvPr id="1" name="1 Imagen" descr="Logo del AG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80975"/>
          <a:ext cx="2952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Q109"/>
  <sheetViews>
    <sheetView tabSelected="1" zoomScale="70" zoomScaleNormal="70" zoomScaleSheetLayoutView="70" zoomScalePageLayoutView="0" workbookViewId="0" topLeftCell="A1">
      <selection activeCell="F81" sqref="F81"/>
    </sheetView>
  </sheetViews>
  <sheetFormatPr defaultColWidth="9.140625" defaultRowHeight="12.75"/>
  <cols>
    <col min="1" max="3" width="9.140625" style="13" customWidth="1"/>
    <col min="4" max="4" width="24.57421875" style="1" customWidth="1"/>
    <col min="5" max="5" width="18.8515625" style="1" customWidth="1"/>
    <col min="6" max="6" width="149.28125" style="1" customWidth="1"/>
    <col min="7" max="8" width="17.7109375" style="1" customWidth="1"/>
    <col min="9" max="9" width="24.421875" style="1" customWidth="1"/>
    <col min="10" max="13" width="9.140625" style="13" customWidth="1"/>
    <col min="14" max="16384" width="9.140625" style="1" customWidth="1"/>
  </cols>
  <sheetData>
    <row r="1" s="13" customFormat="1" ht="15" customHeight="1"/>
    <row r="2" s="13" customFormat="1" ht="12.75"/>
    <row r="3" spans="5:7" s="13" customFormat="1" ht="18">
      <c r="E3" s="18"/>
      <c r="F3" s="18"/>
      <c r="G3" s="19"/>
    </row>
    <row r="4" s="13" customFormat="1" ht="12.75"/>
    <row r="5" s="13" customFormat="1" ht="22.5" customHeight="1"/>
    <row r="6" s="13" customFormat="1" ht="22.5" customHeight="1"/>
    <row r="7" spans="4:9" s="13" customFormat="1" ht="19.5">
      <c r="D7" s="71" t="s">
        <v>9</v>
      </c>
      <c r="E7" s="71"/>
      <c r="F7" s="71"/>
      <c r="G7" s="71"/>
      <c r="H7" s="71"/>
      <c r="I7" s="71"/>
    </row>
    <row r="8" spans="4:9" s="13" customFormat="1" ht="20.25">
      <c r="D8" s="72"/>
      <c r="E8" s="72"/>
      <c r="F8" s="72"/>
      <c r="G8" s="72"/>
      <c r="H8" s="72"/>
      <c r="I8" s="72"/>
    </row>
    <row r="9" spans="4:9" s="13" customFormat="1" ht="12.75">
      <c r="D9" s="14"/>
      <c r="E9" s="14"/>
      <c r="F9" s="14"/>
      <c r="G9" s="14"/>
      <c r="H9" s="14"/>
      <c r="I9" s="14"/>
    </row>
    <row r="10" spans="4:9" s="13" customFormat="1" ht="18">
      <c r="D10" s="76" t="s">
        <v>10</v>
      </c>
      <c r="E10" s="76"/>
      <c r="F10" s="76"/>
      <c r="G10" s="76"/>
      <c r="H10" s="76"/>
      <c r="I10" s="76"/>
    </row>
    <row r="11" spans="1:9" s="13" customFormat="1" ht="18">
      <c r="A11" s="17"/>
      <c r="D11" s="15"/>
      <c r="E11" s="15"/>
      <c r="F11" s="15"/>
      <c r="G11" s="15"/>
      <c r="H11" s="15"/>
      <c r="I11" s="15"/>
    </row>
    <row r="12" spans="4:9" s="13" customFormat="1" ht="18">
      <c r="D12" s="76" t="s">
        <v>58</v>
      </c>
      <c r="E12" s="76"/>
      <c r="F12" s="76"/>
      <c r="G12" s="76"/>
      <c r="H12" s="76"/>
      <c r="I12" s="76"/>
    </row>
    <row r="13" s="13" customFormat="1" ht="19.5" customHeight="1" thickBot="1"/>
    <row r="14" spans="1:13" s="2" customFormat="1" ht="36.75" customHeight="1">
      <c r="A14" s="6"/>
      <c r="B14" s="6"/>
      <c r="C14" s="6"/>
      <c r="D14" s="78" t="s">
        <v>3</v>
      </c>
      <c r="E14" s="74"/>
      <c r="F14" s="74"/>
      <c r="G14" s="74"/>
      <c r="H14" s="74"/>
      <c r="I14" s="75"/>
      <c r="J14" s="6"/>
      <c r="K14" s="6"/>
      <c r="L14" s="6"/>
      <c r="M14" s="6"/>
    </row>
    <row r="15" spans="1:13" s="2" customFormat="1" ht="37.5" customHeight="1">
      <c r="A15" s="6"/>
      <c r="B15" s="6"/>
      <c r="C15" s="6"/>
      <c r="D15" s="79"/>
      <c r="E15" s="73"/>
      <c r="F15" s="12"/>
      <c r="G15" s="73" t="s">
        <v>7</v>
      </c>
      <c r="H15" s="73"/>
      <c r="I15" s="69">
        <v>20202735.83</v>
      </c>
      <c r="J15" s="6"/>
      <c r="K15" s="6"/>
      <c r="L15" s="6"/>
      <c r="M15" s="6"/>
    </row>
    <row r="16" spans="1:13" s="2" customFormat="1" ht="45.75" customHeight="1" thickBot="1">
      <c r="A16" s="6"/>
      <c r="B16" s="6"/>
      <c r="C16" s="6"/>
      <c r="D16" s="28" t="s">
        <v>4</v>
      </c>
      <c r="E16" s="21" t="s">
        <v>5</v>
      </c>
      <c r="F16" s="22" t="s">
        <v>6</v>
      </c>
      <c r="G16" s="20" t="s">
        <v>0</v>
      </c>
      <c r="H16" s="21" t="s">
        <v>1</v>
      </c>
      <c r="I16" s="23" t="s">
        <v>2</v>
      </c>
      <c r="J16" s="6"/>
      <c r="K16" s="6"/>
      <c r="L16" s="6"/>
      <c r="M16" s="6"/>
    </row>
    <row r="17" spans="4:9" s="9" customFormat="1" ht="36.75">
      <c r="D17" s="58">
        <v>43252</v>
      </c>
      <c r="E17" s="59">
        <v>719</v>
      </c>
      <c r="F17" s="60" t="s">
        <v>57</v>
      </c>
      <c r="G17" s="61">
        <v>10150</v>
      </c>
      <c r="H17" s="61"/>
      <c r="I17" s="32">
        <f>+I15+G17-H17</f>
        <v>20212885.83</v>
      </c>
    </row>
    <row r="18" spans="4:9" s="9" customFormat="1" ht="18.75">
      <c r="D18" s="62">
        <v>43252</v>
      </c>
      <c r="E18" s="35">
        <v>201806026</v>
      </c>
      <c r="F18" s="37" t="s">
        <v>11</v>
      </c>
      <c r="G18" s="38"/>
      <c r="H18" s="39">
        <v>1158500</v>
      </c>
      <c r="I18" s="29">
        <f>+I17+G18-H18</f>
        <v>19054385.83</v>
      </c>
    </row>
    <row r="19" spans="4:9" s="9" customFormat="1" ht="18.75">
      <c r="D19" s="62">
        <v>43252</v>
      </c>
      <c r="E19" s="35">
        <v>201806027</v>
      </c>
      <c r="F19" s="37" t="s">
        <v>12</v>
      </c>
      <c r="G19" s="36"/>
      <c r="H19" s="39">
        <v>4563750</v>
      </c>
      <c r="I19" s="29">
        <f aca="true" t="shared" si="0" ref="I19:I79">+I18+G19-H19</f>
        <v>14490635.829999998</v>
      </c>
    </row>
    <row r="20" spans="4:9" s="9" customFormat="1" ht="18.75">
      <c r="D20" s="62">
        <v>43252</v>
      </c>
      <c r="E20" s="35">
        <v>201806037</v>
      </c>
      <c r="F20" s="37" t="s">
        <v>13</v>
      </c>
      <c r="G20" s="40">
        <v>1818495</v>
      </c>
      <c r="H20" s="36"/>
      <c r="I20" s="29">
        <f t="shared" si="0"/>
        <v>16309130.829999998</v>
      </c>
    </row>
    <row r="21" spans="4:9" s="9" customFormat="1" ht="18.75">
      <c r="D21" s="62">
        <v>43255</v>
      </c>
      <c r="E21" s="35">
        <v>720</v>
      </c>
      <c r="F21" s="37" t="s">
        <v>14</v>
      </c>
      <c r="G21" s="40">
        <v>117513</v>
      </c>
      <c r="H21" s="36"/>
      <c r="I21" s="29">
        <f t="shared" si="0"/>
        <v>16426643.829999998</v>
      </c>
    </row>
    <row r="22" spans="4:9" s="9" customFormat="1" ht="18.75">
      <c r="D22" s="62">
        <v>43255</v>
      </c>
      <c r="E22" s="35">
        <v>201806001</v>
      </c>
      <c r="F22" s="37" t="s">
        <v>15</v>
      </c>
      <c r="G22" s="38"/>
      <c r="H22" s="39">
        <v>18290</v>
      </c>
      <c r="I22" s="29">
        <f t="shared" si="0"/>
        <v>16408353.829999998</v>
      </c>
    </row>
    <row r="23" spans="4:9" s="9" customFormat="1" ht="18.75">
      <c r="D23" s="62">
        <v>43256</v>
      </c>
      <c r="E23" s="35">
        <v>721</v>
      </c>
      <c r="F23" s="37" t="s">
        <v>16</v>
      </c>
      <c r="G23" s="40">
        <v>2215</v>
      </c>
      <c r="H23" s="36"/>
      <c r="I23" s="29">
        <f t="shared" si="0"/>
        <v>16410568.829999998</v>
      </c>
    </row>
    <row r="24" spans="4:9" s="9" customFormat="1" ht="18.75">
      <c r="D24" s="62">
        <v>43257</v>
      </c>
      <c r="E24" s="35">
        <v>722</v>
      </c>
      <c r="F24" s="37" t="s">
        <v>16</v>
      </c>
      <c r="G24" s="40">
        <v>6856</v>
      </c>
      <c r="H24" s="36"/>
      <c r="I24" s="29">
        <f t="shared" si="0"/>
        <v>16417424.829999998</v>
      </c>
    </row>
    <row r="25" spans="4:9" s="9" customFormat="1" ht="18.75">
      <c r="D25" s="62">
        <v>43258</v>
      </c>
      <c r="E25" s="35">
        <v>723</v>
      </c>
      <c r="F25" s="37" t="s">
        <v>14</v>
      </c>
      <c r="G25" s="40">
        <v>1009</v>
      </c>
      <c r="H25" s="36"/>
      <c r="I25" s="29">
        <f t="shared" si="0"/>
        <v>16418433.829999998</v>
      </c>
    </row>
    <row r="26" spans="4:9" s="9" customFormat="1" ht="18.75">
      <c r="D26" s="62">
        <v>43259</v>
      </c>
      <c r="E26" s="35">
        <v>724</v>
      </c>
      <c r="F26" s="37" t="s">
        <v>14</v>
      </c>
      <c r="G26" s="40">
        <v>3068</v>
      </c>
      <c r="H26" s="36"/>
      <c r="I26" s="29">
        <f t="shared" si="0"/>
        <v>16421501.829999998</v>
      </c>
    </row>
    <row r="27" spans="4:9" s="9" customFormat="1" ht="18.75">
      <c r="D27" s="62">
        <v>43259</v>
      </c>
      <c r="E27" s="35">
        <v>201806002</v>
      </c>
      <c r="F27" s="37" t="s">
        <v>17</v>
      </c>
      <c r="G27" s="38"/>
      <c r="H27" s="39">
        <v>883069.32</v>
      </c>
      <c r="I27" s="29">
        <f t="shared" si="0"/>
        <v>15538432.509999998</v>
      </c>
    </row>
    <row r="28" spans="4:9" s="9" customFormat="1" ht="18.75">
      <c r="D28" s="62">
        <v>43259</v>
      </c>
      <c r="E28" s="35">
        <v>201806003</v>
      </c>
      <c r="F28" s="37" t="s">
        <v>18</v>
      </c>
      <c r="G28" s="38"/>
      <c r="H28" s="39">
        <v>105128.93</v>
      </c>
      <c r="I28" s="29">
        <f t="shared" si="0"/>
        <v>15433303.579999998</v>
      </c>
    </row>
    <row r="29" spans="4:9" s="9" customFormat="1" ht="18.75">
      <c r="D29" s="62">
        <v>43259</v>
      </c>
      <c r="E29" s="35">
        <v>201806004</v>
      </c>
      <c r="F29" s="37" t="s">
        <v>19</v>
      </c>
      <c r="G29" s="36"/>
      <c r="H29" s="39">
        <v>128750.51</v>
      </c>
      <c r="I29" s="29">
        <f t="shared" si="0"/>
        <v>15304553.069999998</v>
      </c>
    </row>
    <row r="30" spans="4:9" s="9" customFormat="1" ht="18.75">
      <c r="D30" s="62">
        <v>43259</v>
      </c>
      <c r="E30" s="35">
        <v>201806005</v>
      </c>
      <c r="F30" s="37" t="s">
        <v>20</v>
      </c>
      <c r="G30" s="36"/>
      <c r="H30" s="39">
        <v>69295.5</v>
      </c>
      <c r="I30" s="29">
        <f t="shared" si="0"/>
        <v>15235257.569999998</v>
      </c>
    </row>
    <row r="31" spans="4:9" s="9" customFormat="1" ht="18.75">
      <c r="D31" s="62">
        <v>43259</v>
      </c>
      <c r="E31" s="35">
        <v>201806006</v>
      </c>
      <c r="F31" s="37" t="s">
        <v>21</v>
      </c>
      <c r="G31" s="36"/>
      <c r="H31" s="39">
        <v>2029</v>
      </c>
      <c r="I31" s="29">
        <f t="shared" si="0"/>
        <v>15233228.569999998</v>
      </c>
    </row>
    <row r="32" spans="4:9" s="9" customFormat="1" ht="18.75">
      <c r="D32" s="62">
        <v>43259</v>
      </c>
      <c r="E32" s="35">
        <v>201806007</v>
      </c>
      <c r="F32" s="37" t="s">
        <v>22</v>
      </c>
      <c r="G32" s="36"/>
      <c r="H32" s="39">
        <v>4013</v>
      </c>
      <c r="I32" s="29">
        <f t="shared" si="0"/>
        <v>15229215.569999998</v>
      </c>
    </row>
    <row r="33" spans="4:9" s="9" customFormat="1" ht="18.75">
      <c r="D33" s="62">
        <v>43262</v>
      </c>
      <c r="E33" s="35">
        <v>725</v>
      </c>
      <c r="F33" s="37" t="s">
        <v>16</v>
      </c>
      <c r="G33" s="40">
        <v>8916</v>
      </c>
      <c r="H33" s="36"/>
      <c r="I33" s="29">
        <f t="shared" si="0"/>
        <v>15238131.569999998</v>
      </c>
    </row>
    <row r="34" spans="4:9" s="9" customFormat="1" ht="18.75">
      <c r="D34" s="62">
        <v>43262</v>
      </c>
      <c r="E34" s="35">
        <v>201806008</v>
      </c>
      <c r="F34" s="37" t="s">
        <v>23</v>
      </c>
      <c r="G34" s="38"/>
      <c r="H34" s="39">
        <v>156350</v>
      </c>
      <c r="I34" s="29">
        <f t="shared" si="0"/>
        <v>15081781.569999998</v>
      </c>
    </row>
    <row r="35" spans="4:9" s="9" customFormat="1" ht="18.75">
      <c r="D35" s="63">
        <v>43262</v>
      </c>
      <c r="E35" s="41">
        <v>201806009</v>
      </c>
      <c r="F35" s="42" t="s">
        <v>24</v>
      </c>
      <c r="G35" s="43"/>
      <c r="H35" s="44">
        <v>83954</v>
      </c>
      <c r="I35" s="29">
        <f t="shared" si="0"/>
        <v>14997827.569999998</v>
      </c>
    </row>
    <row r="36" spans="4:9" s="9" customFormat="1" ht="18.75">
      <c r="D36" s="63">
        <v>43262</v>
      </c>
      <c r="E36" s="41">
        <v>201806010</v>
      </c>
      <c r="F36" s="42" t="s">
        <v>25</v>
      </c>
      <c r="G36" s="45"/>
      <c r="H36" s="44">
        <v>70000</v>
      </c>
      <c r="I36" s="29">
        <f t="shared" si="0"/>
        <v>14927827.569999998</v>
      </c>
    </row>
    <row r="37" spans="4:9" s="9" customFormat="1" ht="18.75">
      <c r="D37" s="63">
        <v>43262</v>
      </c>
      <c r="E37" s="41">
        <v>201806011</v>
      </c>
      <c r="F37" s="42" t="s">
        <v>26</v>
      </c>
      <c r="G37" s="43"/>
      <c r="H37" s="44">
        <v>25771.2</v>
      </c>
      <c r="I37" s="29">
        <f t="shared" si="0"/>
        <v>14902056.37</v>
      </c>
    </row>
    <row r="38" spans="4:9" s="9" customFormat="1" ht="18.75">
      <c r="D38" s="63">
        <v>43262</v>
      </c>
      <c r="E38" s="41">
        <v>201806012</v>
      </c>
      <c r="F38" s="42" t="s">
        <v>27</v>
      </c>
      <c r="G38" s="43"/>
      <c r="H38" s="39">
        <v>2950</v>
      </c>
      <c r="I38" s="29">
        <f t="shared" si="0"/>
        <v>14899106.37</v>
      </c>
    </row>
    <row r="39" spans="4:9" s="9" customFormat="1" ht="18.75">
      <c r="D39" s="63">
        <v>43262</v>
      </c>
      <c r="E39" s="41">
        <v>201806013</v>
      </c>
      <c r="F39" s="42" t="s">
        <v>28</v>
      </c>
      <c r="G39" s="45"/>
      <c r="H39" s="39">
        <v>3776</v>
      </c>
      <c r="I39" s="29">
        <f t="shared" si="0"/>
        <v>14895330.37</v>
      </c>
    </row>
    <row r="40" spans="4:9" s="9" customFormat="1" ht="18.75">
      <c r="D40" s="63">
        <v>43262</v>
      </c>
      <c r="E40" s="41">
        <v>201806014</v>
      </c>
      <c r="F40" s="42" t="s">
        <v>29</v>
      </c>
      <c r="G40" s="43"/>
      <c r="H40" s="44">
        <v>18792</v>
      </c>
      <c r="I40" s="29">
        <f t="shared" si="0"/>
        <v>14876538.37</v>
      </c>
    </row>
    <row r="41" spans="4:9" s="9" customFormat="1" ht="18.75">
      <c r="D41" s="63">
        <v>43262</v>
      </c>
      <c r="E41" s="41">
        <v>201806015</v>
      </c>
      <c r="F41" s="42" t="s">
        <v>30</v>
      </c>
      <c r="G41" s="43"/>
      <c r="H41" s="39">
        <v>2947.05</v>
      </c>
      <c r="I41" s="29">
        <f t="shared" si="0"/>
        <v>14873591.319999998</v>
      </c>
    </row>
    <row r="42" spans="4:9" s="9" customFormat="1" ht="18.75">
      <c r="D42" s="63">
        <v>43262</v>
      </c>
      <c r="E42" s="41">
        <v>201806016</v>
      </c>
      <c r="F42" s="42" t="s">
        <v>31</v>
      </c>
      <c r="G42" s="45"/>
      <c r="H42" s="44">
        <v>42480</v>
      </c>
      <c r="I42" s="29">
        <f t="shared" si="0"/>
        <v>14831111.319999998</v>
      </c>
    </row>
    <row r="43" spans="4:9" s="9" customFormat="1" ht="18.75">
      <c r="D43" s="63">
        <v>43262</v>
      </c>
      <c r="E43" s="41">
        <v>201806017</v>
      </c>
      <c r="F43" s="42" t="s">
        <v>32</v>
      </c>
      <c r="G43" s="45"/>
      <c r="H43" s="39">
        <v>4873.46</v>
      </c>
      <c r="I43" s="29">
        <f t="shared" si="0"/>
        <v>14826237.859999998</v>
      </c>
    </row>
    <row r="44" spans="4:9" s="9" customFormat="1" ht="18.75">
      <c r="D44" s="63">
        <v>43262</v>
      </c>
      <c r="E44" s="41">
        <v>201806018</v>
      </c>
      <c r="F44" s="42" t="s">
        <v>33</v>
      </c>
      <c r="G44" s="43"/>
      <c r="H44" s="44">
        <v>18880</v>
      </c>
      <c r="I44" s="29">
        <f t="shared" si="0"/>
        <v>14807357.859999998</v>
      </c>
    </row>
    <row r="45" spans="4:9" s="9" customFormat="1" ht="18.75">
      <c r="D45" s="63">
        <v>43262</v>
      </c>
      <c r="E45" s="41">
        <v>201806019</v>
      </c>
      <c r="F45" s="42" t="s">
        <v>34</v>
      </c>
      <c r="G45" s="43"/>
      <c r="H45" s="44">
        <v>91450</v>
      </c>
      <c r="I45" s="29">
        <f t="shared" si="0"/>
        <v>14715907.859999998</v>
      </c>
    </row>
    <row r="46" spans="4:9" s="9" customFormat="1" ht="18.75">
      <c r="D46" s="63">
        <v>43262</v>
      </c>
      <c r="E46" s="41">
        <v>201806020</v>
      </c>
      <c r="F46" s="42" t="s">
        <v>35</v>
      </c>
      <c r="G46" s="43"/>
      <c r="H46" s="39">
        <v>9440</v>
      </c>
      <c r="I46" s="29">
        <f t="shared" si="0"/>
        <v>14706467.859999998</v>
      </c>
    </row>
    <row r="47" spans="4:9" s="9" customFormat="1" ht="18.75">
      <c r="D47" s="63">
        <v>43262</v>
      </c>
      <c r="E47" s="41">
        <v>201806021</v>
      </c>
      <c r="F47" s="42" t="s">
        <v>36</v>
      </c>
      <c r="G47" s="45"/>
      <c r="H47" s="44">
        <v>19419.21</v>
      </c>
      <c r="I47" s="29">
        <f t="shared" si="0"/>
        <v>14687048.649999997</v>
      </c>
    </row>
    <row r="48" spans="4:9" s="9" customFormat="1" ht="18.75">
      <c r="D48" s="63">
        <v>43263</v>
      </c>
      <c r="E48" s="41">
        <v>726</v>
      </c>
      <c r="F48" s="42" t="s">
        <v>14</v>
      </c>
      <c r="G48" s="46">
        <v>55350</v>
      </c>
      <c r="H48" s="47"/>
      <c r="I48" s="29">
        <f t="shared" si="0"/>
        <v>14742398.649999997</v>
      </c>
    </row>
    <row r="49" spans="4:9" s="9" customFormat="1" ht="18.75">
      <c r="D49" s="63">
        <v>43263</v>
      </c>
      <c r="E49" s="41">
        <v>201806022</v>
      </c>
      <c r="F49" s="42" t="s">
        <v>37</v>
      </c>
      <c r="G49" s="43"/>
      <c r="H49" s="39">
        <v>5310</v>
      </c>
      <c r="I49" s="29">
        <f t="shared" si="0"/>
        <v>14737088.649999997</v>
      </c>
    </row>
    <row r="50" spans="4:9" s="9" customFormat="1" ht="18.75">
      <c r="D50" s="63">
        <v>43263</v>
      </c>
      <c r="E50" s="41">
        <v>201806028</v>
      </c>
      <c r="F50" s="42" t="s">
        <v>38</v>
      </c>
      <c r="G50" s="43"/>
      <c r="H50" s="39">
        <v>9400</v>
      </c>
      <c r="I50" s="29">
        <f t="shared" si="0"/>
        <v>14727688.649999997</v>
      </c>
    </row>
    <row r="51" spans="4:9" s="9" customFormat="1" ht="18.75">
      <c r="D51" s="63">
        <v>43263</v>
      </c>
      <c r="E51" s="41">
        <v>201806029</v>
      </c>
      <c r="F51" s="42" t="s">
        <v>39</v>
      </c>
      <c r="G51" s="43"/>
      <c r="H51" s="39">
        <v>5317.59</v>
      </c>
      <c r="I51" s="29">
        <f t="shared" si="0"/>
        <v>14722371.059999997</v>
      </c>
    </row>
    <row r="52" spans="4:9" s="9" customFormat="1" ht="18.75">
      <c r="D52" s="63">
        <v>43264</v>
      </c>
      <c r="E52" s="41">
        <v>727</v>
      </c>
      <c r="F52" s="42" t="s">
        <v>14</v>
      </c>
      <c r="G52" s="46">
        <v>7745</v>
      </c>
      <c r="H52" s="47"/>
      <c r="I52" s="29">
        <f t="shared" si="0"/>
        <v>14730116.059999997</v>
      </c>
    </row>
    <row r="53" spans="4:9" s="9" customFormat="1" ht="18.75">
      <c r="D53" s="63">
        <v>43265</v>
      </c>
      <c r="E53" s="41">
        <v>728</v>
      </c>
      <c r="F53" s="42" t="s">
        <v>16</v>
      </c>
      <c r="G53" s="46">
        <v>100635</v>
      </c>
      <c r="H53" s="47"/>
      <c r="I53" s="29">
        <f t="shared" si="0"/>
        <v>14830751.059999997</v>
      </c>
    </row>
    <row r="54" spans="4:9" s="9" customFormat="1" ht="18.75">
      <c r="D54" s="63">
        <v>43266</v>
      </c>
      <c r="E54" s="41">
        <v>729</v>
      </c>
      <c r="F54" s="42" t="s">
        <v>16</v>
      </c>
      <c r="G54" s="46">
        <v>55185</v>
      </c>
      <c r="H54" s="47"/>
      <c r="I54" s="29">
        <f t="shared" si="0"/>
        <v>14885936.059999997</v>
      </c>
    </row>
    <row r="55" spans="4:9" s="9" customFormat="1" ht="18.75">
      <c r="D55" s="63">
        <v>43266</v>
      </c>
      <c r="E55" s="41">
        <v>201806023</v>
      </c>
      <c r="F55" s="42" t="s">
        <v>40</v>
      </c>
      <c r="G55" s="45"/>
      <c r="H55" s="39">
        <v>7411.88</v>
      </c>
      <c r="I55" s="29">
        <f t="shared" si="0"/>
        <v>14878524.179999996</v>
      </c>
    </row>
    <row r="56" spans="4:9" s="9" customFormat="1" ht="18.75">
      <c r="D56" s="63">
        <v>43266</v>
      </c>
      <c r="E56" s="41">
        <v>201806024</v>
      </c>
      <c r="F56" s="42" t="s">
        <v>41</v>
      </c>
      <c r="G56" s="43"/>
      <c r="H56" s="39">
        <v>7000</v>
      </c>
      <c r="I56" s="29">
        <f t="shared" si="0"/>
        <v>14871524.179999996</v>
      </c>
    </row>
    <row r="57" spans="4:9" s="9" customFormat="1" ht="18">
      <c r="D57" s="64"/>
      <c r="E57" s="48"/>
      <c r="F57" s="49" t="s">
        <v>42</v>
      </c>
      <c r="G57" s="50"/>
      <c r="H57" s="51"/>
      <c r="I57" s="29">
        <f t="shared" si="0"/>
        <v>14871524.179999996</v>
      </c>
    </row>
    <row r="58" spans="4:9" s="9" customFormat="1" ht="18.75">
      <c r="D58" s="63">
        <v>43269</v>
      </c>
      <c r="E58" s="41">
        <v>730</v>
      </c>
      <c r="F58" s="49" t="s">
        <v>16</v>
      </c>
      <c r="G58" s="52">
        <v>2825</v>
      </c>
      <c r="H58" s="47"/>
      <c r="I58" s="29">
        <f t="shared" si="0"/>
        <v>14874349.179999996</v>
      </c>
    </row>
    <row r="59" spans="4:9" s="9" customFormat="1" ht="18.75">
      <c r="D59" s="63">
        <v>43269</v>
      </c>
      <c r="E59" s="41">
        <v>201806025</v>
      </c>
      <c r="F59" s="49" t="s">
        <v>43</v>
      </c>
      <c r="G59" s="53"/>
      <c r="H59" s="39">
        <v>2719.9</v>
      </c>
      <c r="I59" s="29">
        <f t="shared" si="0"/>
        <v>14871629.279999996</v>
      </c>
    </row>
    <row r="60" spans="4:9" s="9" customFormat="1" ht="18.75">
      <c r="D60" s="63">
        <v>43269</v>
      </c>
      <c r="E60" s="41">
        <v>201806036</v>
      </c>
      <c r="F60" s="49" t="s">
        <v>44</v>
      </c>
      <c r="G60" s="54"/>
      <c r="H60" s="44">
        <v>106200</v>
      </c>
      <c r="I60" s="29">
        <f t="shared" si="0"/>
        <v>14765429.279999996</v>
      </c>
    </row>
    <row r="61" spans="4:9" s="9" customFormat="1" ht="18.75">
      <c r="D61" s="63">
        <v>43270</v>
      </c>
      <c r="E61" s="41">
        <v>731</v>
      </c>
      <c r="F61" s="49" t="s">
        <v>16</v>
      </c>
      <c r="G61" s="52">
        <v>3580</v>
      </c>
      <c r="H61" s="47"/>
      <c r="I61" s="29">
        <f t="shared" si="0"/>
        <v>14769009.279999996</v>
      </c>
    </row>
    <row r="62" spans="4:9" s="9" customFormat="1" ht="18.75">
      <c r="D62" s="63">
        <v>43271</v>
      </c>
      <c r="E62" s="41">
        <v>732</v>
      </c>
      <c r="F62" s="49" t="s">
        <v>45</v>
      </c>
      <c r="G62" s="52">
        <v>1145</v>
      </c>
      <c r="H62" s="47"/>
      <c r="I62" s="29">
        <f t="shared" si="0"/>
        <v>14770154.279999996</v>
      </c>
    </row>
    <row r="63" spans="4:9" s="9" customFormat="1" ht="18.75">
      <c r="D63" s="63">
        <v>43272</v>
      </c>
      <c r="E63" s="41">
        <v>733</v>
      </c>
      <c r="F63" s="49" t="s">
        <v>16</v>
      </c>
      <c r="G63" s="52">
        <v>106120</v>
      </c>
      <c r="H63" s="47"/>
      <c r="I63" s="29">
        <f t="shared" si="0"/>
        <v>14876274.279999996</v>
      </c>
    </row>
    <row r="64" spans="4:9" s="9" customFormat="1" ht="18.75">
      <c r="D64" s="63">
        <v>43272</v>
      </c>
      <c r="E64" s="41">
        <v>201806030</v>
      </c>
      <c r="F64" s="49" t="s">
        <v>46</v>
      </c>
      <c r="G64" s="53"/>
      <c r="H64" s="55">
        <v>1191872.16</v>
      </c>
      <c r="I64" s="29">
        <f t="shared" si="0"/>
        <v>13684402.119999995</v>
      </c>
    </row>
    <row r="65" spans="4:9" s="9" customFormat="1" ht="18.75">
      <c r="D65" s="63">
        <v>43272</v>
      </c>
      <c r="E65" s="41">
        <v>201806031</v>
      </c>
      <c r="F65" s="49" t="s">
        <v>47</v>
      </c>
      <c r="G65" s="54"/>
      <c r="H65" s="44">
        <v>56228.26</v>
      </c>
      <c r="I65" s="29">
        <f t="shared" si="0"/>
        <v>13628173.859999996</v>
      </c>
    </row>
    <row r="66" spans="4:9" s="9" customFormat="1" ht="18.75">
      <c r="D66" s="63">
        <v>43272</v>
      </c>
      <c r="E66" s="41">
        <v>201806032</v>
      </c>
      <c r="F66" s="49" t="s">
        <v>48</v>
      </c>
      <c r="G66" s="54"/>
      <c r="H66" s="44">
        <v>125000</v>
      </c>
      <c r="I66" s="29">
        <f t="shared" si="0"/>
        <v>13503173.859999996</v>
      </c>
    </row>
    <row r="67" spans="4:9" s="9" customFormat="1" ht="18.75">
      <c r="D67" s="63">
        <v>43272</v>
      </c>
      <c r="E67" s="41">
        <v>201806033</v>
      </c>
      <c r="F67" s="49" t="s">
        <v>49</v>
      </c>
      <c r="G67" s="54"/>
      <c r="H67" s="44">
        <v>424000</v>
      </c>
      <c r="I67" s="29">
        <f t="shared" si="0"/>
        <v>13079173.859999996</v>
      </c>
    </row>
    <row r="68" spans="4:9" s="9" customFormat="1" ht="18.75">
      <c r="D68" s="63">
        <v>43273</v>
      </c>
      <c r="E68" s="41">
        <v>734</v>
      </c>
      <c r="F68" s="49" t="s">
        <v>50</v>
      </c>
      <c r="G68" s="52">
        <v>1025</v>
      </c>
      <c r="H68" s="47"/>
      <c r="I68" s="29">
        <f t="shared" si="0"/>
        <v>13080198.859999996</v>
      </c>
    </row>
    <row r="69" spans="4:9" s="9" customFormat="1" ht="18.75">
      <c r="D69" s="63">
        <v>43273</v>
      </c>
      <c r="E69" s="41">
        <v>201806038</v>
      </c>
      <c r="F69" s="49" t="s">
        <v>51</v>
      </c>
      <c r="G69" s="52">
        <v>13508836</v>
      </c>
      <c r="H69" s="47"/>
      <c r="I69" s="29">
        <f t="shared" si="0"/>
        <v>26589034.859999996</v>
      </c>
    </row>
    <row r="70" spans="4:9" s="9" customFormat="1" ht="18.75">
      <c r="D70" s="63">
        <v>43273</v>
      </c>
      <c r="E70" s="41">
        <v>201806039</v>
      </c>
      <c r="F70" s="49" t="s">
        <v>52</v>
      </c>
      <c r="G70" s="52">
        <v>1818495</v>
      </c>
      <c r="H70" s="47"/>
      <c r="I70" s="29">
        <f t="shared" si="0"/>
        <v>28407529.859999996</v>
      </c>
    </row>
    <row r="71" spans="4:9" s="9" customFormat="1" ht="18.75">
      <c r="D71" s="63">
        <v>43276</v>
      </c>
      <c r="E71" s="41">
        <v>735</v>
      </c>
      <c r="F71" s="49" t="s">
        <v>16</v>
      </c>
      <c r="G71" s="52">
        <v>4100</v>
      </c>
      <c r="H71" s="47"/>
      <c r="I71" s="29">
        <f t="shared" si="0"/>
        <v>28411629.859999996</v>
      </c>
    </row>
    <row r="72" spans="4:9" s="9" customFormat="1" ht="18.75">
      <c r="D72" s="63">
        <v>43276</v>
      </c>
      <c r="E72" s="41">
        <v>201806034</v>
      </c>
      <c r="F72" s="49" t="s">
        <v>53</v>
      </c>
      <c r="G72" s="53"/>
      <c r="H72" s="55">
        <v>7176509.11</v>
      </c>
      <c r="I72" s="29">
        <f t="shared" si="0"/>
        <v>21235120.749999996</v>
      </c>
    </row>
    <row r="73" spans="4:9" s="9" customFormat="1" ht="18.75">
      <c r="D73" s="63">
        <v>43277</v>
      </c>
      <c r="E73" s="41">
        <v>736</v>
      </c>
      <c r="F73" s="49" t="s">
        <v>16</v>
      </c>
      <c r="G73" s="52">
        <v>6835</v>
      </c>
      <c r="H73" s="47"/>
      <c r="I73" s="29">
        <f t="shared" si="0"/>
        <v>21241955.749999996</v>
      </c>
    </row>
    <row r="74" spans="4:9" s="9" customFormat="1" ht="18.75">
      <c r="D74" s="63">
        <v>43277</v>
      </c>
      <c r="E74" s="41">
        <v>201806040</v>
      </c>
      <c r="F74" s="49" t="s">
        <v>54</v>
      </c>
      <c r="G74" s="52">
        <v>3748</v>
      </c>
      <c r="H74" s="47"/>
      <c r="I74" s="29">
        <f t="shared" si="0"/>
        <v>21245703.749999996</v>
      </c>
    </row>
    <row r="75" spans="4:9" s="9" customFormat="1" ht="18.75">
      <c r="D75" s="63">
        <v>43277</v>
      </c>
      <c r="E75" s="41">
        <v>201806041</v>
      </c>
      <c r="F75" s="49" t="s">
        <v>55</v>
      </c>
      <c r="G75" s="52">
        <v>11044</v>
      </c>
      <c r="H75" s="47"/>
      <c r="I75" s="29">
        <f t="shared" si="0"/>
        <v>21256747.749999996</v>
      </c>
    </row>
    <row r="76" spans="4:9" s="9" customFormat="1" ht="18.75">
      <c r="D76" s="63">
        <v>43278</v>
      </c>
      <c r="E76" s="41">
        <v>737</v>
      </c>
      <c r="F76" s="49" t="s">
        <v>56</v>
      </c>
      <c r="G76" s="52">
        <v>2100</v>
      </c>
      <c r="H76" s="56"/>
      <c r="I76" s="29">
        <f t="shared" si="0"/>
        <v>21258847.749999996</v>
      </c>
    </row>
    <row r="77" spans="4:9" s="9" customFormat="1" ht="18.75">
      <c r="D77" s="63">
        <v>43279</v>
      </c>
      <c r="E77" s="57">
        <v>738</v>
      </c>
      <c r="F77" s="37" t="s">
        <v>16</v>
      </c>
      <c r="G77" s="52">
        <v>12300</v>
      </c>
      <c r="H77" s="27"/>
      <c r="I77" s="29">
        <f t="shared" si="0"/>
        <v>21271147.749999996</v>
      </c>
    </row>
    <row r="78" spans="4:9" s="9" customFormat="1" ht="19.5" thickBot="1">
      <c r="D78" s="65">
        <v>43280</v>
      </c>
      <c r="E78" s="66">
        <v>739</v>
      </c>
      <c r="F78" s="67" t="s">
        <v>16</v>
      </c>
      <c r="G78" s="68">
        <v>5950</v>
      </c>
      <c r="H78" s="33"/>
      <c r="I78" s="34">
        <f t="shared" si="0"/>
        <v>21277097.749999996</v>
      </c>
    </row>
    <row r="79" spans="4:9" s="9" customFormat="1" ht="16.5" customHeight="1">
      <c r="D79" s="31"/>
      <c r="E79" s="10"/>
      <c r="F79" s="10"/>
      <c r="G79" s="10"/>
      <c r="H79" s="10"/>
      <c r="I79" s="70">
        <f t="shared" si="0"/>
        <v>21277097.749999996</v>
      </c>
    </row>
    <row r="80" spans="4:9" s="6" customFormat="1" ht="21.75" customHeight="1" thickBot="1">
      <c r="D80" s="30"/>
      <c r="E80" s="24"/>
      <c r="F80" s="24" t="s">
        <v>8</v>
      </c>
      <c r="G80" s="25">
        <f>SUM(G17:G78)</f>
        <v>17675240</v>
      </c>
      <c r="H80" s="25">
        <f>SUM(H17:H78)</f>
        <v>16600878.079999998</v>
      </c>
      <c r="I80" s="26"/>
    </row>
    <row r="81" spans="4:95" ht="24" customHeight="1">
      <c r="D81" s="4"/>
      <c r="E81" s="4"/>
      <c r="F81" s="4"/>
      <c r="G81" s="7"/>
      <c r="H81" s="7"/>
      <c r="I81" s="7"/>
      <c r="J81" s="16"/>
      <c r="K81" s="16"/>
      <c r="L81" s="16"/>
      <c r="M81" s="16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</row>
    <row r="82" spans="4:9" ht="24" customHeight="1">
      <c r="D82" s="5"/>
      <c r="E82" s="2"/>
      <c r="F82" s="2"/>
      <c r="G82" s="3"/>
      <c r="H82" s="3"/>
      <c r="I82" s="3"/>
    </row>
    <row r="83" spans="4:9" ht="24" customHeight="1">
      <c r="D83" s="5"/>
      <c r="E83" s="2"/>
      <c r="F83" s="2"/>
      <c r="G83" s="3"/>
      <c r="H83" s="3"/>
      <c r="I83" s="3"/>
    </row>
    <row r="84" spans="4:9" ht="24" customHeight="1">
      <c r="D84" s="5"/>
      <c r="E84" s="2"/>
      <c r="F84" s="2"/>
      <c r="G84" s="3"/>
      <c r="H84" s="3"/>
      <c r="I84" s="3"/>
    </row>
    <row r="85" spans="4:9" ht="24" customHeight="1">
      <c r="D85" s="5"/>
      <c r="E85" s="2"/>
      <c r="F85" s="2"/>
      <c r="G85" s="3"/>
      <c r="H85" s="3"/>
      <c r="I85" s="3"/>
    </row>
    <row r="86" spans="4:9" ht="24" customHeight="1">
      <c r="D86" s="5"/>
      <c r="E86" s="2"/>
      <c r="F86" s="2"/>
      <c r="G86" s="3"/>
      <c r="H86" s="3"/>
      <c r="I86" s="3"/>
    </row>
    <row r="87" spans="4:9" ht="24" customHeight="1">
      <c r="D87" s="80"/>
      <c r="E87" s="80"/>
      <c r="F87" s="80"/>
      <c r="G87" s="80"/>
      <c r="H87" s="80"/>
      <c r="I87" s="3"/>
    </row>
    <row r="88" spans="4:9" ht="24" customHeight="1">
      <c r="D88" s="80"/>
      <c r="E88" s="80"/>
      <c r="F88" s="80"/>
      <c r="G88" s="80"/>
      <c r="H88" s="80"/>
      <c r="I88" s="3"/>
    </row>
    <row r="89" spans="4:9" ht="24" customHeight="1">
      <c r="D89" s="5"/>
      <c r="E89" s="2"/>
      <c r="F89" s="2"/>
      <c r="G89" s="3"/>
      <c r="H89" s="3"/>
      <c r="I89" s="3"/>
    </row>
    <row r="90" spans="4:9" ht="24" customHeight="1">
      <c r="D90" s="5"/>
      <c r="E90" s="2"/>
      <c r="F90" s="2"/>
      <c r="G90" s="3"/>
      <c r="H90" s="3"/>
      <c r="I90" s="3"/>
    </row>
    <row r="91" spans="4:9" ht="24" customHeight="1">
      <c r="D91" s="5"/>
      <c r="E91" s="2"/>
      <c r="F91" s="2"/>
      <c r="G91" s="3"/>
      <c r="H91" s="3"/>
      <c r="I91" s="3"/>
    </row>
    <row r="92" spans="4:9" ht="24" customHeight="1">
      <c r="D92" s="77"/>
      <c r="E92" s="77"/>
      <c r="F92" s="77"/>
      <c r="G92" s="77"/>
      <c r="H92" s="77"/>
      <c r="I92" s="77"/>
    </row>
    <row r="93" spans="4:9" ht="24" customHeight="1">
      <c r="D93" s="82"/>
      <c r="E93" s="82"/>
      <c r="F93" s="82"/>
      <c r="G93" s="82"/>
      <c r="H93" s="82"/>
      <c r="I93" s="82"/>
    </row>
    <row r="94" spans="4:9" ht="24" customHeight="1">
      <c r="D94" s="81"/>
      <c r="E94" s="81"/>
      <c r="F94" s="81"/>
      <c r="G94" s="81"/>
      <c r="H94" s="81"/>
      <c r="I94" s="81"/>
    </row>
    <row r="95" spans="4:9" ht="24" customHeight="1">
      <c r="D95" s="81"/>
      <c r="E95" s="81"/>
      <c r="F95" s="81"/>
      <c r="G95" s="81"/>
      <c r="H95" s="81"/>
      <c r="I95" s="81"/>
    </row>
    <row r="96" spans="4:9" ht="24" customHeight="1">
      <c r="D96" s="81"/>
      <c r="E96" s="81"/>
      <c r="F96" s="81"/>
      <c r="G96" s="81"/>
      <c r="H96" s="81"/>
      <c r="I96" s="81"/>
    </row>
    <row r="97" spans="4:9" ht="20.25">
      <c r="D97" s="81"/>
      <c r="E97" s="81"/>
      <c r="F97" s="81"/>
      <c r="G97" s="81"/>
      <c r="H97" s="81"/>
      <c r="I97" s="81"/>
    </row>
    <row r="98" spans="4:9" ht="12.75">
      <c r="D98" s="8"/>
      <c r="E98" s="8"/>
      <c r="F98" s="8"/>
      <c r="G98" s="8"/>
      <c r="H98" s="8"/>
      <c r="I98" s="8"/>
    </row>
    <row r="99" spans="4:9" ht="12.75">
      <c r="D99" s="8"/>
      <c r="E99" s="8"/>
      <c r="F99" s="8"/>
      <c r="G99" s="8"/>
      <c r="H99" s="8"/>
      <c r="I99" s="8"/>
    </row>
    <row r="100" spans="4:9" ht="12.75">
      <c r="D100" s="8"/>
      <c r="E100" s="8"/>
      <c r="F100" s="8"/>
      <c r="G100" s="8"/>
      <c r="H100" s="8"/>
      <c r="I100" s="8"/>
    </row>
    <row r="101" spans="4:9" ht="12.75">
      <c r="D101" s="8"/>
      <c r="E101" s="8"/>
      <c r="F101" s="8"/>
      <c r="G101" s="8"/>
      <c r="H101" s="8"/>
      <c r="I101" s="8"/>
    </row>
    <row r="102" spans="4:9" ht="12.75">
      <c r="D102" s="8"/>
      <c r="E102" s="8"/>
      <c r="F102" s="8"/>
      <c r="G102" s="8"/>
      <c r="H102" s="8"/>
      <c r="I102" s="8"/>
    </row>
    <row r="103" spans="4:9" ht="12.75">
      <c r="D103" s="8"/>
      <c r="E103" s="8"/>
      <c r="F103" s="8"/>
      <c r="G103" s="8"/>
      <c r="H103" s="8"/>
      <c r="I103" s="8"/>
    </row>
    <row r="104" spans="4:9" ht="12.75">
      <c r="D104" s="8"/>
      <c r="E104" s="8"/>
      <c r="F104" s="8"/>
      <c r="G104" s="8"/>
      <c r="H104" s="8"/>
      <c r="I104" s="8"/>
    </row>
    <row r="105" spans="4:9" ht="12.75">
      <c r="D105" s="8"/>
      <c r="E105" s="8"/>
      <c r="F105" s="8"/>
      <c r="G105" s="8"/>
      <c r="H105" s="8"/>
      <c r="I105" s="8"/>
    </row>
    <row r="106" spans="4:9" ht="12.75">
      <c r="D106" s="8"/>
      <c r="E106" s="8"/>
      <c r="F106" s="8"/>
      <c r="G106" s="8"/>
      <c r="H106" s="8"/>
      <c r="I106" s="8"/>
    </row>
    <row r="107" spans="4:9" ht="12.75">
      <c r="D107" s="8"/>
      <c r="E107" s="8"/>
      <c r="F107" s="8"/>
      <c r="G107" s="8"/>
      <c r="H107" s="8"/>
      <c r="I107" s="8"/>
    </row>
    <row r="108" spans="4:9" ht="12.75">
      <c r="D108" s="8"/>
      <c r="E108" s="8"/>
      <c r="F108" s="8"/>
      <c r="G108" s="8"/>
      <c r="H108" s="8"/>
      <c r="I108" s="8"/>
    </row>
    <row r="109" spans="4:9" ht="12.75">
      <c r="D109" s="8"/>
      <c r="E109" s="8"/>
      <c r="F109" s="8"/>
      <c r="G109" s="8"/>
      <c r="H109" s="8"/>
      <c r="I109" s="8"/>
    </row>
  </sheetData>
  <sheetProtection/>
  <mergeCells count="16">
    <mergeCell ref="D92:I92"/>
    <mergeCell ref="D14:F14"/>
    <mergeCell ref="D15:E15"/>
    <mergeCell ref="D87:H87"/>
    <mergeCell ref="D88:H88"/>
    <mergeCell ref="D97:I97"/>
    <mergeCell ref="D93:I93"/>
    <mergeCell ref="D95:I95"/>
    <mergeCell ref="D94:I94"/>
    <mergeCell ref="D96:I96"/>
    <mergeCell ref="D7:I7"/>
    <mergeCell ref="D8:I8"/>
    <mergeCell ref="G15:H15"/>
    <mergeCell ref="G14:I14"/>
    <mergeCell ref="D10:I10"/>
    <mergeCell ref="D12:I12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fmateo</cp:lastModifiedBy>
  <cp:lastPrinted>2014-02-10T14:29:40Z</cp:lastPrinted>
  <dcterms:created xsi:type="dcterms:W3CDTF">2006-07-11T17:39:34Z</dcterms:created>
  <dcterms:modified xsi:type="dcterms:W3CDTF">2018-07-04T17:39:21Z</dcterms:modified>
  <cp:category/>
  <cp:version/>
  <cp:contentType/>
  <cp:contentStatus/>
</cp:coreProperties>
</file>