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JULIO 2023" sheetId="1" r:id="rId1"/>
  </sheets>
  <definedNames/>
  <calcPr fullCalcOnLoad="1"/>
</workbook>
</file>

<file path=xl/sharedStrings.xml><?xml version="1.0" encoding="utf-8"?>
<sst xmlns="http://schemas.openxmlformats.org/spreadsheetml/2006/main" count="191" uniqueCount="138">
  <si>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</si>
  <si>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</si>
  <si>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</si>
  <si>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</si>
  <si>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</si>
  <si>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</si>
  <si>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</si>
  <si>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</si>
  <si>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</si>
  <si>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</si>
  <si>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</si>
  <si>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</si>
  <si>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</si>
  <si>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</si>
  <si>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</si>
  <si>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</si>
  <si>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</si>
  <si>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</si>
  <si>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AYUNTAMIENTO DEL DISTRITO NACIONAL</t>
  </si>
  <si>
    <t>AYUNTAMIENTO MUNICIPAL DE SAN JUAN DE LA MAGUANA</t>
  </si>
  <si>
    <t>GRUPO RETMOX, SRL</t>
  </si>
  <si>
    <t>SEGURO NACIONAL DE SALUD</t>
  </si>
  <si>
    <t>BANCO DE RESERVAS FONDOS REPONIBLES</t>
  </si>
  <si>
    <t>Del 01 AL   AL 31 DE JULIO DEL 2023</t>
  </si>
  <si>
    <t>PARA REGISTRAR INGRESOS POR VENTA DE SERVICIOS:DERECO DE CERTIFICACIÓN, IMPRESIÓN Y VENTA DE ESPIRAL SEGÚN RECIBO DEL 994 AL 1005 ANEXO.</t>
  </si>
  <si>
    <t>PARA REGISTRAR INGRESO POR TRANSFERENCIA CORRIENTE LE GOBIENO CENTTRAL CORRESPONDIENTE AL MES DE JUNIO 2023</t>
  </si>
  <si>
    <t>PARA REGISTRAR INGRESO POR TRANSFERENCIA DE CAPITAL DEL GOBIENO CENTTRAL CORRESPONDIENTE AL MES DE JUNIO 2023</t>
  </si>
  <si>
    <t>PARA REGISTRAR INGRESOS POR VENTA DE SERVICIOS:DERECO DE CERTIFICACIÓN, IMPRESIÓN Y VENTA DE LIBROS SEGÚN RECIBO DEL 1006 AL1025  ANEXO.</t>
  </si>
  <si>
    <t>PARA REGISTRAR INGRESOS POR VENTAS DE SERVICIOS (1)DERECHO DE CERTIFICACIÓN Y CERTIFICACIONES (2)FOTOCOPIAS Y OTROS INGRESOS IMPRESIONES, SEGÚN RECIBOS NO. 1026 AL 1041, ANEXO</t>
  </si>
  <si>
    <t>PARA REGISTRAR INGRESO POR CURSO INPSRTIDO ARTRANSFERENCIA CORRIENTE LE GOBIENO CENTTRAL CORRESPONDIENTE AL MES DE JUNIO 2023</t>
  </si>
  <si>
    <t>WINDTELECOM</t>
  </si>
  <si>
    <t>PARA REGISTRAR PAGO POR SERVICIOS DE INTENET BRINDADO A ESTA INSTITUCIÓN CORRESPONDIENTE AL MES DE JUNIO 2023, SEGÚN LIBRAMIENTO 1312-1</t>
  </si>
  <si>
    <t>LETRA GRAFICA COLE, SRL</t>
  </si>
  <si>
    <t>PARA REGISTRAR PAGO POR ADQUISICIÓN DE EJEMPLARES DE LIBRO "LA ERA DE TRUJILLO" PARA BIBLIOTECA DE ESTA INSTITUCIÓN, SEGÚN LIBRAMIENTO 1317-1</t>
  </si>
  <si>
    <t>PARA REGISTRAR PAGO POR SERVICIOS DE DESINFECIÓN CON CÁMARA DE GAS A CUARTO DE ALMACENAMIENTO   DE ESTA INSTITUCIÓN, SEGÚN LIBRAMIENTO 1322-1</t>
  </si>
  <si>
    <t>SOLUCIONES INTEGRALES CAP, SRL</t>
  </si>
  <si>
    <t>PARA REGISTRAR PAGO POR CONTRATACIÓN DE SEVICIO DE LIMPIEZA Y DESINFECCIÓN  DE CISTERNAS DE ESTA INSTITUCIÓN, SEGÚN LIBRAMIENTO 1325-1</t>
  </si>
  <si>
    <t>CORPORACIÓN DEL ACUEDUCTO Y ALCANTARILLADO DE SANTO DOMINO</t>
  </si>
  <si>
    <t>PARA REGISTRAR PAGO POR SERVICIOS DE ACUEDUCTOSNY ALCANTARRILLADOS BRINDADOS A ESTA INSTITUCIÓN       PARA REGISTRAR PAGO POR SERVICIOS DE ACUEDUCTO Y ALCANTARRILLADO BRINDADOS A ESTA INSTITUCIÓN, SEGÚN LIBRAMIENTO 1326-1</t>
  </si>
  <si>
    <t>JIMÉNEZ GIL SOLUCIONES, SRL</t>
  </si>
  <si>
    <t>PARA REGISTRAR PAGO POR AQUISICIONES DE CANDADOS DE 50MMM, PARA SER UTILIZADOSN EN ESTA INSTITUCIÓN, SEGÚN LIBRAMIENTO 1331-1</t>
  </si>
  <si>
    <t>MRO MANTENIMIENTO OPERACIÓN REPARACIONES, SRL</t>
  </si>
  <si>
    <t>PARA REGISTRAR PAGO POR ADQUISICIÓN DE CANDADOS DE 40MM. PARA SER UTILIZADOS EN LOS LOCKERS DE  ESTA INSTITUCIÓN, SEGÚN LIBRAMIENTO 1333-1</t>
  </si>
  <si>
    <t>WINDTELECOM,S.A.</t>
  </si>
  <si>
    <t>PARA REGISTRAR PAGO POR SERVICIOS DE INTERNET BRINDADOS A ESTA INSTITUCIÓN CORRESPONDIENTE AL MES DE JUNIO 2023</t>
  </si>
  <si>
    <t>ST CROIX, SRL</t>
  </si>
  <si>
    <t>PARA REGISTRAR PAGO POR ADQUISICIÓN DE PAPELES ESPECIALES KOZO COLORED, PARA RESTAURACIÓN EN ESTA INSTITUCIÓN, SEGÚN LIBRAMIENTO 1335-1</t>
  </si>
  <si>
    <t>PARA REGISTRAR PAGO POR SERVICIOS DE RECOGIDA DE BASURA BRINDADOS A ESTA INSTITUCIÓN, CORRESPONDIENTE AL MES  DE JULIO, SEGÚN LIBRAMIENTO 1336-1</t>
  </si>
  <si>
    <t>COMPAÑIA DOMINICANA DE TELEFONO, C. POR . A</t>
  </si>
  <si>
    <t xml:space="preserve"> PARA REGISTRAR PAGO POR SERVICIO S DE TELECOMUNICACIÓN BRINDADOS A ESTA INSTITUCIÓN CORRESPONDIENTE AL MES DE JUNIO 2023, SEGÚN LIBRAMIENTO 1338-1</t>
  </si>
  <si>
    <t>SLYKIN GROUP, SRL</t>
  </si>
  <si>
    <t>PARA REGISTRAR PAGO POR SERVICIOS DE ALMUERZOS Y CENAS PARA EMPLEADOS DE ESTA INSTITUCIÓN CORRESPONDIENTE AL MES DE JUNIO 2023, SEGÚN LIBRAMIENTO 1346-1</t>
  </si>
  <si>
    <t>PARA REGISTRAR PADO POR COSUMO DE COMBUSTIBLES ATRAVES DE TARJETAS ELECTRONICA, DESDE EL 27 DE MAYO AL 23 DE JUNIO 2023, SEGÚN LIBRAMIENTO 1349-1</t>
  </si>
  <si>
    <t>PARA REGISTRAR PADO POR PRESTACIONES LABORALES EX EMPLEADO DE ESTA INSTITUCIÓN, SEGÚN LIBRAMIENTO 1361-1</t>
  </si>
  <si>
    <t>PARA REGISTRAR PAGO POR SERVICIOS DE PRODUCCIÓN Y REALIZACIÓN DE HISTORIETA FISICA "LA BANDERA DOMINICANA: EL ESCUDO NACIONAL DOMINICANO" PARA ESTA INSTITUCIÓN, SEGÚN LIBRAMIENTO 1384-1</t>
  </si>
  <si>
    <t>PARA REGISTRAR PAGO POR VIATICOS DENTRO DEL PAÍS A EMPLEADOS DE ESTA INSTITUCIÓN, SEGÚN LIBRAMIENTO 1387-1</t>
  </si>
  <si>
    <t>EDESUR DOMINICANA, SA</t>
  </si>
  <si>
    <t>PARA REGISTRAR PAGO POR  SERVICIOS DE ENERGIA ELÉCTRICA BRINDADO  A ESTA INSTITUCIÓN EN CEDE CENTRAL, HAINA Y SAN JUAN, SEGÚN LIBRAMIENTO 1388-1</t>
  </si>
  <si>
    <t>TOTALENERGIES MARKETING DOMINICANA, S A.</t>
  </si>
  <si>
    <t>PARA REGISTRAR PAGO CONSUMO DE OMBUSTIBLES (GASOLINA Y GASOIL) CONTRATO AGN-JUR-013-2021, SEGÚN LIBRAMIENTO 1396-1</t>
  </si>
  <si>
    <t>PARA REGISTRAR PAGO POR SUELDO PERSONAL TEMPORAL JULIO 2023, DE ESTA INTITUCIÓN, SEGÚN LIBRAMIENTO 1413-1</t>
  </si>
  <si>
    <t>PARA REGISTRAR PAGO POR SUELDO PERSONAL TEMPORAL FIJO EN CARGO DE CARRERA DE  JULIO 2023, DE ESTA INTITUCIÓN, SEGÚN LIBRAMIENTO 1414-1</t>
  </si>
  <si>
    <t>PARA REGISTRAR PAGO POR SUELDO PERSONAL CON CARACTER EVENTUALDE  JULIO 2023, DE ESTA INTITUCIÓN, SEGÚN LIBRAMIENTO 1415-1</t>
  </si>
  <si>
    <t>PARA REGISTRAR PAGO POR SUELDO PERSONAL FIJO DE  JULIO 2023, DE ESTA INTITUCIÓN, SEGÚN LIBRAMIENTO 1417-1</t>
  </si>
  <si>
    <t>PARA REGISTRAR PAGO POR SUELDO PERSONAL DE VIGILANCIA  JULIO 2023, DE ESTA INTITUCIÓN, SEGÚN LIBRAMIENTO 1419-1</t>
  </si>
  <si>
    <t>PARA REGISTRAR PAGO POR SUELDO PERSONAL TRAMITE PENSIÓN  JULIO 2023, DE ESTA INTITUCIÓN, SEGÚN LIBRAMIENTO 1424-1</t>
  </si>
  <si>
    <t>PARA REGISTRAR PAGO POR SUELDO PERSONAL EN PERIODO PROBATORIO DE JULIO 2023 DE ESTA INSTITUCIÓN, SEGUN LIBRAMIENTO 1426-1</t>
  </si>
  <si>
    <t>PARA REGISTRAR PAGO POR SUELDO PERSONAL SUPLENCIA  DE JULIO 2023 DE ESTA INSTITUCIÓN, SEGUN LIBRAMIENTO 1428-1</t>
  </si>
  <si>
    <t>PARA REGISTRAR PAGO POR A PERSONAL QUE TRABAJA EN EL  PROYECTO IBEROARCHIVO 2DO PAGO DE   DE JULIO 2023 DE ESTA INSTITUCIÓN, SEGUN LIBRAMIENTO 1429-1</t>
  </si>
  <si>
    <t>PARA REGISTRAR PAGO POR A PERSONAL QUE TRABAJA EN EL  PROYECTO UCLA  24 AVO.  PAGO DE   DE JULIO 2023 DE ESTA INSTITUCIÓN, SEGUN LIBRAMIENTO 1429-1</t>
  </si>
  <si>
    <t>INVERSIONES TIMISOARA, SRL</t>
  </si>
  <si>
    <t>PARA REGISTRAR PAGO POR  ADQUISICIÓN DE FILMOPLAST R (62cm  X 50m) PARA USO EN EL DEPARTAMENTO DE RESTAURACIÓN DE  ESTA INSTITUCIÓN, SEGUN LIBRAMIENTO 1433-1</t>
  </si>
  <si>
    <t>AGUA PLANETA AZUL, C. POR A.</t>
  </si>
  <si>
    <t>PARA REGISTRAR PAGO POR  ADQUISICIÓN DE BOTELLONES DE AGUA  PARA CONSUMO  DE  ESTA INSTITUCIÓN, SEGUN LIBRAMIENTO 1435-1</t>
  </si>
  <si>
    <t>INGENIERÍA ELECTROMECÁNICA Y CONSTRUCCIONES DIGECON, SRL</t>
  </si>
  <si>
    <t>PARA REGISTRAR PAGO POR MANTENIMIENTO PREVENTIVO A LOS GENERADORES ELÉCTRICOS DE ESTA INSTITUCIÓN, CORRESPONDIENTE A LOS  MESES  DE MAYO Y JUNIO 2023, SEGÚN LIBRAMIENTO 1437-1</t>
  </si>
  <si>
    <t>TONER DEPOT MULTISERVICIOS  EORG, SRL.</t>
  </si>
  <si>
    <t>PARA REGISTRAR PAGO POR ALQUILER DE VARIAS IMPRESORAS PARA USO  EN DIFERENTES EL DEPARTAMENTOS DE  ESTA INSTITUCIÓN, SEGUN LIBRAMIENTO 1439-1</t>
  </si>
  <si>
    <t>VITALTECH,SRL</t>
  </si>
  <si>
    <t>PARA REGISTRAR PAGO POR  MANTENIMIENTO A LOS UPS DE ESTA INSTITUCIÓN CORRESPONDIENTE A LOS MESES DE MAYO Y JUNIO 2023, SEGUN LIBRAMIENTO 1441-1</t>
  </si>
  <si>
    <t>CANDIDO ARAUJO GERON</t>
  </si>
  <si>
    <t>PARA REGISTRAR PAGO POR SERVICIOS DE INVESTIGACIÓN. EDICIÓN, DIAGRAMACIÓN, PARA LAS OBRAS; "MIS COMVERSACIONES CON BALAGUER", FREDDY GSTÓN ARCE ; CARTAS DE LA FAMILIAHENRIQUEZ UREÑA", "TRUJILLO, BOSCH Y BALAGUER, TOMO I Y II PARA ESTA INSTITUCIÓN , SEGÚN LIBRAMIENTO 1443-1</t>
  </si>
  <si>
    <t>IMPRESORA DE LEON, SRL</t>
  </si>
  <si>
    <t>PARA REGISTRAR PAGO POR  ADQUISICIÓN DE TALONARIO, SELLOS, HOJAS Y SOBRE TIMBRADOS  PARA USO EN   ESTA INSTITUCIÓN, SEGUN LIBRAMIENTO 1445-1</t>
  </si>
  <si>
    <t>MRO MANTENIMIENTO OPERACIÓN &amp; REPARACIÓN, SRL</t>
  </si>
  <si>
    <t>PARA REGISTRAR PAGO POR  ADQUISICIÓN DE COMPRESORCDE AIRE  PARA PINTAR,  PARA USO EN   ESTA INSTITUCIÓN, SEGUN LIBRAMIENTO 1450-1</t>
  </si>
  <si>
    <t>SERELCA SERVICIOS ELECTROMECÁNICOS CABRERA, SRL</t>
  </si>
  <si>
    <t>PARA REGISTRAR PAGO POR SERVICIO DE MANTENIMIENTO Y REPARACIÓN DE MAQUINA LAMINADORA PERTENECIENTE A ESTA INSTITUCIÓN, SEGÚN LIBRAMIENTO 1452-1</t>
  </si>
  <si>
    <t>FL BETANCES &amp; ASOCIADOS, SRL</t>
  </si>
  <si>
    <t>PARA REGISTRAR PAGO POR ADQUISICIÓN DE TONER DE IMPRESORA HP LASER JET PRO PARA USO DE LA DIRECCIÓN GENERAL DE  ESTA INSTITUCIÓN, SEGÚN LIBRAMIENTO 1454-1</t>
  </si>
  <si>
    <t>J. MÉNDEZ &amp; ASOCIADOS, SRL</t>
  </si>
  <si>
    <t>PARA REGISTRAR PAGO POR CONTRATACIÓN DE SERVICIO DE LIMPIEZA Y RECOGIDA DE ESCOMBRO DEL ANTIGUO CUARTO FRIO DE  ESTA INSTITUCIÓN, SEGÚN LIBRAMIENTO 1456-1</t>
  </si>
  <si>
    <t>MANZUETA &amp; PEÑA GROUP. SRL</t>
  </si>
  <si>
    <t>PARA REGISTRAR PAGO POR LICENCIA DE INFORMATICA DE ZOOM PRO. PARA SER UTILIZADO EN ESTA INSTITUCIÓN, SEGÚN LIBRAMIENTO 1458-1</t>
  </si>
  <si>
    <t>POLYSTONES, SRL</t>
  </si>
  <si>
    <t>PARA REGISTRAR PAGO POR ADQUISICIÓN DE ESPÁTULAS DE METAL, ACUARELA Y TÉRMICA, BISTURI, PINCELES, CUTTER, BREAKER, PLANCA ACRILICA, GEL DE SILICE Y PAN DE ORO  PARA SER UTILIZADO EN ENCUADERNACIÓN DE  ESTA INSTITUCIÓN, SEGÚN LIBRAMIENTO 1463-1</t>
  </si>
  <si>
    <t>LITANG INVESTMENTS,SRL</t>
  </si>
  <si>
    <t>PARA REGISTRAR PAGO POR ADQUISICIÓN DE TANQUE CON SOLUCIÓ DE PULIDORAS  PARA USO EN ESTA INSTITUCIÓN, SEGÚN LIBRAMIENTO 1468-1</t>
  </si>
  <si>
    <t>JIMÉNEZ GIL SOLUTIONS,SRL</t>
  </si>
  <si>
    <t>PARA REGISTRAR PAGO POR ADQUISICIÓN DE MULTIMETRO UT204 CON PINZA AMPERIMÉTRICA DC/AC 600A PANEL SOLAR PARA USO DE ESTA INSTITUCIÓN, SEGÚN LIBRAMIENTO 1470-1</t>
  </si>
  <si>
    <t>PARA REGISTRAR INGRESO POR DESCUENTOS ESPEIALES EN NOMINAS DE JULIO 2023 POR SEGUROS MÉDICO</t>
  </si>
  <si>
    <t>H &amp; H SOLUTIONS, SRL</t>
  </si>
  <si>
    <t>PARA REGISTRAR PAGO POR ADQUISICIÓN DE CÁMARA FOTOGRÁFICA PROFESIONALE NIKON DSLR D7500 CON SUS ASCESORIOS,PARAUSO DE ESTA INSTITUCIÓN, SEGÚN LIBRAMIENTO 1472-1</t>
  </si>
  <si>
    <t>H &amp; H SOLUTION, SRL</t>
  </si>
  <si>
    <t>PARA REGISTRAR PAGO POR ADQUISICIÓN DE DISCOS EXTERNOS SSD 870 EVO SATA 500GB, DISCO SSD M.2 DE 1TR PM 991A Y DISCO EXTERNO DE 5TRB USB 3.0 PARA USO  DE ESTA INSTITUCIÓN, SEGÚN LIBRAMIENTO 1488-1</t>
  </si>
  <si>
    <t>DISTRIBUIDORES INTERNACIONALES DE PETROLEO, S A</t>
  </si>
  <si>
    <t>PARA REGISTRAR PAGO POR CONSUMO COMBUSTIBLES (GASOLINA Y GAS OIL) DEL 24 JUNIO AL 14 DE JULIO 2023, PARA USO DE ESTA INSTITUCIÓN, SEGÚN LIBRAMIENTO 1470-1</t>
  </si>
  <si>
    <t>PARA REGISTRAR INGRESOS POR CUOTA DE GASTOS CORRIENTE CORRESPONDIENTE AL MES DE JULIO 2023</t>
  </si>
  <si>
    <t>PARA REGISTRAR INGRESOS POR FOTOCOPIAS, SOLICITUD Y EMISIÓN DE CERTIFICACIONES, IMPRESIONES Y ESPIRAL, CORRESPONDIENTES A LOS RECIBOS DEL 1184 AL 1197.</t>
  </si>
  <si>
    <t>PARA REGISTRAR INGRESOS POR CUTA DE CAPITAL DEL MES DE JULIO 2023</t>
  </si>
  <si>
    <t>PARA REGISTRAR INGRESOS POR FOTOCOPIAS, CERTIFICACIONES Y VENTA DE LIBROS CORRESPONDIENTE A LOS RECIBOS DESDE EL 1198 HASTA EL 1218.</t>
  </si>
  <si>
    <t>PARA REGISTRAR INGRESOS POR PAGO FACTURA NCF B1500000267POR CURSO ARCHIVISTICA IMPARTIDO AL MINISTERIO DE MEDIO AMBIENTE</t>
  </si>
  <si>
    <t>SEGURO UNIVERSAL, C POR A.</t>
  </si>
  <si>
    <t>PARA REGISTRAR PAGO POR SERVICIOS  DE SALUD A EMPLEADO  DE ESTA INSTITUCIÓN, CORRESPONDIENTE A LOS MESES DE AGOSTO, SEPTIEMBRE Y OCTUBRE, SEGÚN LIBRAMIENTO 1523-1</t>
  </si>
  <si>
    <t>PARA REGISTRAR PAGO POR ASERVICIOS DE RECOGIDA DE BASURA BRINDADOS A  ESTA INSTITUCIÓN, CORRESPONDEINTE AL MES DE JULIO 2023 SEGÚN LIBRAMIENTO 1525-1</t>
  </si>
  <si>
    <t>PARA REGISTRAR PAGO POR ASERVICIOS DE SALUD  BRINDADOS A  ESTA INSTITUCIÓN, CORRESPONDEINTE AL MES DE  AGOSTO 2023 SEGÚN LIBRAMIENTO 1526-1</t>
  </si>
  <si>
    <t>CASTINIG SCORPION, SRL</t>
  </si>
  <si>
    <t>PARA REGISTRAR PAGO POR ADQUISICIÓN DE REFRIGERIO PRE-EMPACADOS PARA COLABORADORES DE  ESTA INSTITUCIÓN, SEGÚN LIBRAMIENTO 1527-1</t>
  </si>
  <si>
    <t>PARA REGISTRAR INGRESOS POR VENTAS DE SEVICIOS: CON DERECHOA CERTIFICACIONES,COMPRAS DE LIBROS Y COPIAS.SEGUN RECIBO DEL 1042 AL 1057</t>
  </si>
  <si>
    <t>PARA REGISTRAR EINGRESOS POR VENTA DE SERVICIOS: DERECHO DE CERTIFICACIÓN, VENTA DE LIBROS Y COPIAS, SEGÚN RECIBO DEL 1059 AL 1069 ANEXO.</t>
  </si>
  <si>
    <t>PARA REGISTRAR INGRESOS POR FOTOCOPIAS, SOLICITUD Y EMISIÓN DE CERTIFICACIONES, ESPIRAL Y VENTA DE  CD, CORRESPONDIENTE A LOS RECIBOS DESDE EL 1219 HASTA EL 1244.</t>
  </si>
  <si>
    <t>PARA REGISTRAR INGRESOS POR FOTOCOPIAS, SOLICITUD Y EMISIÓN DE CERTIFICACIONES, SERVICIOS DE ENCUADERNADO Y VENTA DE LIBROS, CORRESPONDIENTE A LOS RECIBOS DESDE 1245 HASTA 1264.</t>
  </si>
  <si>
    <t>PARA REGISTRAR INGRESOS POR FOTOCOPIAS, SOLICITUD Y EMISIÓN DE CERTIFICACIONES Y VENTA DE LIBROS CORRESPONDIENTE A LOS RECIBOS 1265 AL 1282.</t>
  </si>
  <si>
    <t>PARA REGISTRAR PAGO HORAS EXTRAS JUNIO 2023, A COLABORADORES DE ESTA INSTITUCIÓN, SEGÚN LIBRAMIENTO 1588-1</t>
  </si>
  <si>
    <t>COMPU-OFICE DOMINICANA, SRL</t>
  </si>
  <si>
    <t>PARA REGISTRAR PAGO POR ADQUISICIÓN DE ETIQUETAS PARA CINTAS LTO-6 PARA ESTA  INSTITUCIÓN, SEGÚN LIBRAMIENTO 1598-1</t>
  </si>
  <si>
    <t>PARA REGISTRAR INGRESOS POR FOTOCOPIAS, SOLICITUD Y EMISIÓN DE CERTIFICACIONES, VENTA DE CD Y CURSOS INTRODUCCIÓN A LA ARCHIVISTIVA CORRESPONDIENTE A LOS RECIBOS DESDE 1283 AL 1299.</t>
  </si>
  <si>
    <t>RAMIREZ &amp; MOJICA ENVOY PACK COURIER EXPRESS, SRL</t>
  </si>
  <si>
    <t>PARA REGISTRAR PAGO POR ADQUISICIÓN DE GRABADORA DE VO DIGITAL ESTEREO PARA USO EN   ESTA INSTITUCIÓN,  SEGÚN LIBRAMIENTO 1600-1</t>
  </si>
  <si>
    <t xml:space="preserve"> AGUASVIVAS, SRL</t>
  </si>
  <si>
    <t>PARA REGISTRAR PAGO PORCONTRATACIÓN DE LABORATORIO PARA  LA TOMA DE MUESTRA EN EL ANTIGUO CUARTO FRIO DE ESTA INSTITUCIÓN,  SEGÚN LIBRAMIENTO 1602-1</t>
  </si>
  <si>
    <t>HUMANO SEGURO, S. A.</t>
  </si>
  <si>
    <t>PARA REGISTRAR PAGO POR ADMINISTRACIÓN DE SERVICIOS DE SALUD A EMPLEADOS DE ESTA INSTITUCIÓN,  SEGÚN LIBRAMIENTO 1603-1</t>
  </si>
  <si>
    <t>NEFTALI DE JESUS GONZALEZ DIAZ</t>
  </si>
  <si>
    <t>PARA REGISTRAR PAGO POR SERVICIOS NOTARIALES BRINDADOS A ESTA INSTITUCIÓN,  SEGÚN LIBRAMIENTO 1605-1</t>
  </si>
  <si>
    <t>FONDO CAJA CHICA</t>
  </si>
  <si>
    <t>MIGUEL BILFREDO MORENO TEJEDA</t>
  </si>
  <si>
    <t>REPOSICIÓN DE FONDO REPONIBLE INSTITUCIONAL CORRESPONDIENTE A LOS RECIBOS DESDE EL 15447 AL 15468, DE FECHAS 22/05/2023 AL 11/07/2023.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</si>
</sst>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35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39" fontId="0" fillId="0" borderId="0" xfId="0" applyNumberFormat="1" applyAlignment="1">
      <alignment vertical="top"/>
    </xf>
    <xf numFmtId="3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3" fontId="0" fillId="0" borderId="0" xfId="47" applyFont="1" applyBorder="1" applyAlignment="1">
      <alignment horizontal="center" vertical="center" wrapText="1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0" fontId="3" fillId="33" borderId="0" xfId="53" applyFont="1" applyFill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43" fontId="23" fillId="34" borderId="10" xfId="47" applyFont="1" applyFill="1" applyBorder="1" applyAlignment="1">
      <alignment horizontal="center" vertical="center" wrapText="1"/>
    </xf>
    <xf numFmtId="43" fontId="23" fillId="34" borderId="11" xfId="47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vertical="top"/>
    </xf>
    <xf numFmtId="1" fontId="5" fillId="0" borderId="13" xfId="0" applyNumberFormat="1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23" fillId="0" borderId="13" xfId="53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Border="1" applyAlignment="1">
      <alignment vertical="top"/>
    </xf>
    <xf numFmtId="39" fontId="24" fillId="0" borderId="14" xfId="0" applyNumberFormat="1" applyFont="1" applyBorder="1" applyAlignment="1">
      <alignment vertical="center" wrapText="1"/>
    </xf>
    <xf numFmtId="14" fontId="24" fillId="0" borderId="12" xfId="0" applyNumberFormat="1" applyFont="1" applyBorder="1" applyAlignment="1">
      <alignment vertical="top"/>
    </xf>
    <xf numFmtId="39" fontId="24" fillId="0" borderId="14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3" fontId="24" fillId="0" borderId="14" xfId="47" applyFont="1" applyBorder="1" applyAlignment="1">
      <alignment horizontal="center" vertical="center" wrapText="1"/>
    </xf>
    <xf numFmtId="43" fontId="5" fillId="0" borderId="14" xfId="47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wrapText="1"/>
      <protection/>
    </xf>
    <xf numFmtId="0" fontId="5" fillId="0" borderId="17" xfId="0" applyFont="1" applyBorder="1" applyAlignment="1">
      <alignment horizontal="left" vertical="center" wrapText="1"/>
    </xf>
    <xf numFmtId="0" fontId="23" fillId="34" borderId="18" xfId="53" applyFont="1" applyFill="1" applyBorder="1" applyAlignment="1">
      <alignment horizontal="center" vertical="center" wrapText="1"/>
      <protection/>
    </xf>
    <xf numFmtId="0" fontId="23" fillId="34" borderId="19" xfId="53" applyFont="1" applyFill="1" applyBorder="1" applyAlignment="1">
      <alignment horizontal="center" vertical="center" wrapText="1"/>
      <protection/>
    </xf>
    <xf numFmtId="0" fontId="23" fillId="34" borderId="20" xfId="53" applyFont="1" applyFill="1" applyBorder="1" applyAlignment="1">
      <alignment horizontal="center" vertical="center" wrapText="1"/>
      <protection/>
    </xf>
    <xf numFmtId="0" fontId="23" fillId="34" borderId="21" xfId="53" applyFont="1" applyFill="1" applyBorder="1" applyAlignment="1">
      <alignment horizontal="center" vertical="center" wrapText="1"/>
      <protection/>
    </xf>
    <xf numFmtId="0" fontId="23" fillId="34" borderId="22" xfId="53" applyFont="1" applyFill="1" applyBorder="1" applyAlignment="1">
      <alignment horizontal="center" vertical="center" wrapText="1"/>
      <protection/>
    </xf>
    <xf numFmtId="0" fontId="23" fillId="34" borderId="22" xfId="53" applyFont="1" applyFill="1" applyBorder="1" applyAlignment="1">
      <alignment horizontal="center" vertical="center" wrapText="1"/>
      <protection/>
    </xf>
    <xf numFmtId="14" fontId="23" fillId="34" borderId="23" xfId="53" applyNumberFormat="1" applyFont="1" applyFill="1" applyBorder="1" applyAlignment="1">
      <alignment horizontal="center" vertical="center" wrapText="1"/>
      <protection/>
    </xf>
    <xf numFmtId="0" fontId="23" fillId="34" borderId="24" xfId="53" applyFont="1" applyFill="1" applyBorder="1" applyAlignment="1">
      <alignment horizontal="center" vertical="center" wrapText="1"/>
      <protection/>
    </xf>
    <xf numFmtId="14" fontId="23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wrapText="1"/>
      <protection/>
    </xf>
    <xf numFmtId="0" fontId="5" fillId="0" borderId="26" xfId="0" applyFont="1" applyBorder="1" applyAlignment="1">
      <alignment wrapText="1"/>
    </xf>
    <xf numFmtId="14" fontId="5" fillId="0" borderId="18" xfId="0" applyNumberFormat="1" applyFont="1" applyBorder="1" applyAlignment="1">
      <alignment vertical="top"/>
    </xf>
    <xf numFmtId="1" fontId="5" fillId="0" borderId="19" xfId="0" applyNumberFormat="1" applyFont="1" applyBorder="1" applyAlignment="1">
      <alignment vertical="top"/>
    </xf>
    <xf numFmtId="0" fontId="5" fillId="0" borderId="19" xfId="0" applyFont="1" applyBorder="1" applyAlignment="1">
      <alignment vertical="top" wrapText="1"/>
    </xf>
    <xf numFmtId="4" fontId="5" fillId="0" borderId="19" xfId="0" applyNumberFormat="1" applyFont="1" applyBorder="1" applyAlignment="1">
      <alignment vertical="top"/>
    </xf>
    <xf numFmtId="39" fontId="24" fillId="0" borderId="20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top"/>
    </xf>
    <xf numFmtId="0" fontId="5" fillId="0" borderId="14" xfId="0" applyFont="1" applyBorder="1" applyAlignment="1">
      <alignment horizontal="center" vertical="center" wrapText="1"/>
    </xf>
    <xf numFmtId="0" fontId="23" fillId="0" borderId="16" xfId="53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43" fontId="5" fillId="0" borderId="27" xfId="47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108</xdr:row>
      <xdr:rowOff>95250</xdr:rowOff>
    </xdr:from>
    <xdr:to>
      <xdr:col>5</xdr:col>
      <xdr:colOff>533400</xdr:colOff>
      <xdr:row>115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429125" y="6349365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66675</xdr:rowOff>
    </xdr:from>
    <xdr:to>
      <xdr:col>5</xdr:col>
      <xdr:colOff>361950</xdr:colOff>
      <xdr:row>6</xdr:row>
      <xdr:rowOff>47625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228600"/>
          <a:ext cx="552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108</xdr:row>
      <xdr:rowOff>95250</xdr:rowOff>
    </xdr:from>
    <xdr:to>
      <xdr:col>2</xdr:col>
      <xdr:colOff>933450</xdr:colOff>
      <xdr:row>113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63493650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113"/>
  <sheetViews>
    <sheetView tabSelected="1" zoomScalePageLayoutView="0" workbookViewId="0" topLeftCell="A1">
      <selection activeCell="M8" sqref="M8"/>
    </sheetView>
  </sheetViews>
  <sheetFormatPr defaultColWidth="11.421875" defaultRowHeight="12.75"/>
  <cols>
    <col min="1" max="1" width="9.140625" style="1" customWidth="1"/>
    <col min="2" max="2" width="11.421875" style="1" customWidth="1"/>
    <col min="3" max="3" width="18.8515625" style="3" customWidth="1"/>
    <col min="4" max="4" width="40.57421875" style="3" customWidth="1"/>
    <col min="5" max="5" width="12.7109375" style="3" bestFit="1" customWidth="1"/>
    <col min="6" max="6" width="12.421875" style="1" customWidth="1"/>
    <col min="7" max="7" width="14.8515625" style="8" bestFit="1" customWidth="1"/>
    <col min="8" max="8" width="11.421875" style="11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18" t="s">
        <v>0</v>
      </c>
      <c r="B9" s="18"/>
      <c r="C9" s="18"/>
      <c r="D9" s="18"/>
      <c r="E9" s="18"/>
      <c r="F9" s="18"/>
      <c r="G9" s="18"/>
    </row>
    <row r="10" spans="1:7" ht="18.75" thickBot="1">
      <c r="A10" s="19" t="s">
        <v>23</v>
      </c>
      <c r="B10" s="19"/>
      <c r="C10" s="19"/>
      <c r="D10" s="19"/>
      <c r="E10" s="19"/>
      <c r="F10" s="19"/>
      <c r="G10" s="19"/>
    </row>
    <row r="11" spans="1:7" ht="12.75">
      <c r="A11" s="39" t="s">
        <v>1</v>
      </c>
      <c r="B11" s="40"/>
      <c r="C11" s="40"/>
      <c r="D11" s="40"/>
      <c r="E11" s="40"/>
      <c r="F11" s="40"/>
      <c r="G11" s="41"/>
    </row>
    <row r="12" spans="1:11" ht="13.5" thickBot="1">
      <c r="A12" s="42"/>
      <c r="B12" s="43"/>
      <c r="C12" s="44"/>
      <c r="D12" s="44"/>
      <c r="E12" s="43" t="s">
        <v>2</v>
      </c>
      <c r="F12" s="43"/>
      <c r="G12" s="20">
        <v>125125776.95</v>
      </c>
      <c r="I12" s="9"/>
      <c r="K12" s="10"/>
    </row>
    <row r="13" spans="1:7" ht="39" thickBot="1">
      <c r="A13" s="45" t="s">
        <v>3</v>
      </c>
      <c r="B13" s="46" t="s">
        <v>4</v>
      </c>
      <c r="C13" s="46" t="s">
        <v>5</v>
      </c>
      <c r="D13" s="46" t="s">
        <v>6</v>
      </c>
      <c r="E13" s="46" t="s">
        <v>7</v>
      </c>
      <c r="F13" s="46" t="s">
        <v>8</v>
      </c>
      <c r="G13" s="21" t="s">
        <v>9</v>
      </c>
    </row>
    <row r="14" spans="1:17" ht="56.25" customHeight="1">
      <c r="A14" s="50">
        <v>45110</v>
      </c>
      <c r="B14" s="51">
        <v>472</v>
      </c>
      <c r="C14" s="52" t="s">
        <v>10</v>
      </c>
      <c r="D14" s="52" t="s">
        <v>24</v>
      </c>
      <c r="E14" s="53">
        <v>1200</v>
      </c>
      <c r="F14" s="53">
        <v>0</v>
      </c>
      <c r="G14" s="54">
        <f>+G12+E14-F14</f>
        <v>125126976.95</v>
      </c>
      <c r="O14" s="4"/>
      <c r="P14" s="4"/>
      <c r="Q14" s="4"/>
    </row>
    <row r="15" spans="1:17" ht="51">
      <c r="A15" s="22">
        <v>45110</v>
      </c>
      <c r="B15" s="23">
        <v>202307001</v>
      </c>
      <c r="C15" s="24" t="s">
        <v>10</v>
      </c>
      <c r="D15" s="24" t="s">
        <v>25</v>
      </c>
      <c r="E15" s="26">
        <v>19425030</v>
      </c>
      <c r="F15" s="26">
        <v>0</v>
      </c>
      <c r="G15" s="27">
        <f>+G14+E15-F15</f>
        <v>144552006.95</v>
      </c>
      <c r="H15" s="12"/>
      <c r="I15" s="2"/>
      <c r="J15" s="2"/>
      <c r="O15" s="5"/>
      <c r="P15" s="5"/>
      <c r="Q15" s="5"/>
    </row>
    <row r="16" spans="1:17" ht="51">
      <c r="A16" s="22">
        <v>45110</v>
      </c>
      <c r="B16" s="23">
        <v>202307002</v>
      </c>
      <c r="C16" s="24" t="s">
        <v>10</v>
      </c>
      <c r="D16" s="24" t="s">
        <v>26</v>
      </c>
      <c r="E16" s="26">
        <v>3750000</v>
      </c>
      <c r="F16" s="26">
        <v>0</v>
      </c>
      <c r="G16" s="27">
        <f>+G15+E16-F16</f>
        <v>148302006.95</v>
      </c>
      <c r="H16" s="12"/>
      <c r="I16" s="2"/>
      <c r="J16" s="2"/>
      <c r="O16" s="5"/>
      <c r="P16" s="5"/>
      <c r="Q16" s="5"/>
    </row>
    <row r="17" spans="1:17" ht="51">
      <c r="A17" s="22">
        <v>45111</v>
      </c>
      <c r="B17" s="23">
        <v>473</v>
      </c>
      <c r="C17" s="24" t="s">
        <v>10</v>
      </c>
      <c r="D17" s="24" t="s">
        <v>27</v>
      </c>
      <c r="E17" s="26">
        <v>10030</v>
      </c>
      <c r="F17" s="26">
        <v>0</v>
      </c>
      <c r="G17" s="27">
        <f aca="true" t="shared" si="0" ref="G17:G80">+G16+E17-F17</f>
        <v>148312036.95</v>
      </c>
      <c r="H17" s="12"/>
      <c r="I17" s="2"/>
      <c r="J17" s="2"/>
      <c r="O17" s="5"/>
      <c r="P17" s="5"/>
      <c r="Q17" s="5"/>
    </row>
    <row r="18" spans="1:17" ht="63.75">
      <c r="A18" s="22">
        <v>45112</v>
      </c>
      <c r="B18" s="23">
        <v>474</v>
      </c>
      <c r="C18" s="24" t="s">
        <v>10</v>
      </c>
      <c r="D18" s="24" t="s">
        <v>28</v>
      </c>
      <c r="E18" s="26">
        <v>3440</v>
      </c>
      <c r="F18" s="26">
        <v>0</v>
      </c>
      <c r="G18" s="27">
        <f t="shared" si="0"/>
        <v>148315476.95</v>
      </c>
      <c r="H18" s="12"/>
      <c r="I18" s="2"/>
      <c r="J18" s="2"/>
      <c r="O18" s="5"/>
      <c r="P18" s="5"/>
      <c r="Q18" s="5"/>
    </row>
    <row r="19" spans="1:17" ht="51">
      <c r="A19" s="22">
        <v>45112</v>
      </c>
      <c r="B19" s="23">
        <v>202307003</v>
      </c>
      <c r="C19" s="24" t="s">
        <v>10</v>
      </c>
      <c r="D19" s="24" t="s">
        <v>29</v>
      </c>
      <c r="E19" s="26">
        <v>9000</v>
      </c>
      <c r="F19" s="26">
        <v>0</v>
      </c>
      <c r="G19" s="27">
        <f t="shared" si="0"/>
        <v>148324476.95</v>
      </c>
      <c r="H19" s="12"/>
      <c r="I19" s="2"/>
      <c r="J19" s="2"/>
      <c r="O19" s="5"/>
      <c r="P19" s="5"/>
      <c r="Q19" s="5"/>
    </row>
    <row r="20" spans="1:17" ht="51">
      <c r="A20" s="22">
        <v>45113</v>
      </c>
      <c r="B20" s="23">
        <v>202307004</v>
      </c>
      <c r="C20" s="24" t="s">
        <v>30</v>
      </c>
      <c r="D20" s="24" t="s">
        <v>31</v>
      </c>
      <c r="E20" s="26">
        <v>0</v>
      </c>
      <c r="F20" s="26">
        <v>116701.88</v>
      </c>
      <c r="G20" s="27">
        <f t="shared" si="0"/>
        <v>148207775.07</v>
      </c>
      <c r="H20" s="12"/>
      <c r="I20" s="2"/>
      <c r="J20" s="2"/>
      <c r="O20" s="5"/>
      <c r="P20" s="5"/>
      <c r="Q20" s="5"/>
    </row>
    <row r="21" spans="1:17" ht="51">
      <c r="A21" s="22">
        <v>45113</v>
      </c>
      <c r="B21" s="23">
        <v>202307005</v>
      </c>
      <c r="C21" s="24" t="s">
        <v>32</v>
      </c>
      <c r="D21" s="24" t="s">
        <v>33</v>
      </c>
      <c r="E21" s="26">
        <v>0</v>
      </c>
      <c r="F21" s="26">
        <v>8500</v>
      </c>
      <c r="G21" s="27">
        <f t="shared" si="0"/>
        <v>148199275.07</v>
      </c>
      <c r="H21" s="12"/>
      <c r="I21" s="2"/>
      <c r="J21" s="2"/>
      <c r="O21" s="5"/>
      <c r="P21" s="5"/>
      <c r="Q21" s="5"/>
    </row>
    <row r="22" spans="1:17" ht="51">
      <c r="A22" s="22">
        <v>45113</v>
      </c>
      <c r="B22" s="23">
        <v>202307006</v>
      </c>
      <c r="C22" s="24" t="s">
        <v>20</v>
      </c>
      <c r="D22" s="24" t="s">
        <v>34</v>
      </c>
      <c r="E22" s="26">
        <v>0</v>
      </c>
      <c r="F22" s="26">
        <v>60003</v>
      </c>
      <c r="G22" s="27">
        <f t="shared" si="0"/>
        <v>148139272.07</v>
      </c>
      <c r="H22" s="12"/>
      <c r="I22" s="2"/>
      <c r="J22" s="2"/>
      <c r="O22" s="5"/>
      <c r="P22" s="5"/>
      <c r="Q22" s="5"/>
    </row>
    <row r="23" spans="1:17" ht="51">
      <c r="A23" s="22">
        <v>45113</v>
      </c>
      <c r="B23" s="23">
        <v>202307007</v>
      </c>
      <c r="C23" s="24" t="s">
        <v>35</v>
      </c>
      <c r="D23" s="24" t="s">
        <v>36</v>
      </c>
      <c r="E23" s="26">
        <v>0</v>
      </c>
      <c r="F23" s="26">
        <v>58928.59</v>
      </c>
      <c r="G23" s="27">
        <f t="shared" si="0"/>
        <v>148080343.48</v>
      </c>
      <c r="H23" s="12"/>
      <c r="I23" s="2"/>
      <c r="J23" s="2"/>
      <c r="O23" s="5"/>
      <c r="P23" s="5"/>
      <c r="Q23" s="5"/>
    </row>
    <row r="24" spans="1:17" ht="89.25">
      <c r="A24" s="22">
        <v>45113</v>
      </c>
      <c r="B24" s="23">
        <v>202307008</v>
      </c>
      <c r="C24" s="24" t="s">
        <v>37</v>
      </c>
      <c r="D24" s="24" t="s">
        <v>38</v>
      </c>
      <c r="E24" s="26">
        <v>0</v>
      </c>
      <c r="F24" s="26">
        <v>2555</v>
      </c>
      <c r="G24" s="27">
        <f t="shared" si="0"/>
        <v>148077788.48</v>
      </c>
      <c r="H24" s="12"/>
      <c r="I24" s="2"/>
      <c r="J24" s="2"/>
      <c r="O24" s="5"/>
      <c r="P24" s="5"/>
      <c r="Q24" s="5"/>
    </row>
    <row r="25" spans="1:17" ht="51">
      <c r="A25" s="22">
        <v>45113</v>
      </c>
      <c r="B25" s="23">
        <v>202307009</v>
      </c>
      <c r="C25" s="24" t="s">
        <v>39</v>
      </c>
      <c r="D25" s="24" t="s">
        <v>40</v>
      </c>
      <c r="E25" s="26">
        <v>0</v>
      </c>
      <c r="F25" s="26">
        <v>5428</v>
      </c>
      <c r="G25" s="27">
        <f t="shared" si="0"/>
        <v>148072360.48</v>
      </c>
      <c r="H25" s="12"/>
      <c r="I25" s="2"/>
      <c r="J25" s="2"/>
      <c r="O25" s="5"/>
      <c r="P25" s="5"/>
      <c r="Q25" s="5"/>
    </row>
    <row r="26" spans="1:17" ht="51">
      <c r="A26" s="22">
        <v>45113</v>
      </c>
      <c r="B26" s="23">
        <v>202307010</v>
      </c>
      <c r="C26" s="24" t="s">
        <v>41</v>
      </c>
      <c r="D26" s="24" t="s">
        <v>42</v>
      </c>
      <c r="E26" s="26">
        <v>0</v>
      </c>
      <c r="F26" s="26">
        <v>23759.54</v>
      </c>
      <c r="G26" s="27">
        <f t="shared" si="0"/>
        <v>148048600.94</v>
      </c>
      <c r="H26" s="12"/>
      <c r="I26" s="2"/>
      <c r="J26" s="2"/>
      <c r="O26" s="5"/>
      <c r="P26" s="5"/>
      <c r="Q26" s="5"/>
    </row>
    <row r="27" spans="1:17" ht="38.25">
      <c r="A27" s="22">
        <v>45113</v>
      </c>
      <c r="B27" s="23">
        <v>83</v>
      </c>
      <c r="C27" s="24" t="s">
        <v>43</v>
      </c>
      <c r="D27" s="24" t="s">
        <v>44</v>
      </c>
      <c r="E27" s="26">
        <v>0</v>
      </c>
      <c r="F27" s="26">
        <v>116701.88</v>
      </c>
      <c r="G27" s="27">
        <f t="shared" si="0"/>
        <v>147931899.06</v>
      </c>
      <c r="H27" s="12"/>
      <c r="I27" s="2"/>
      <c r="J27" s="2"/>
      <c r="O27" s="5"/>
      <c r="P27" s="5"/>
      <c r="Q27" s="5"/>
    </row>
    <row r="28" spans="1:17" ht="51">
      <c r="A28" s="22">
        <v>45114</v>
      </c>
      <c r="B28" s="23">
        <v>202307011</v>
      </c>
      <c r="C28" s="24" t="s">
        <v>45</v>
      </c>
      <c r="D28" s="24" t="s">
        <v>46</v>
      </c>
      <c r="E28" s="26">
        <v>0</v>
      </c>
      <c r="F28" s="26">
        <v>584490.82</v>
      </c>
      <c r="G28" s="27">
        <f t="shared" si="0"/>
        <v>147347408.24</v>
      </c>
      <c r="H28" s="12"/>
      <c r="I28" s="2"/>
      <c r="J28" s="2"/>
      <c r="O28" s="5"/>
      <c r="P28" s="5"/>
      <c r="Q28" s="5"/>
    </row>
    <row r="29" spans="1:17" ht="51">
      <c r="A29" s="22">
        <v>45114</v>
      </c>
      <c r="B29" s="23">
        <v>202307012</v>
      </c>
      <c r="C29" s="24" t="s">
        <v>18</v>
      </c>
      <c r="D29" s="24" t="s">
        <v>47</v>
      </c>
      <c r="E29" s="26">
        <v>0</v>
      </c>
      <c r="F29" s="26">
        <v>11173</v>
      </c>
      <c r="G29" s="27">
        <f t="shared" si="0"/>
        <v>147336235.24</v>
      </c>
      <c r="H29" s="12"/>
      <c r="I29" s="2"/>
      <c r="J29" s="2"/>
      <c r="O29" s="5"/>
      <c r="P29" s="5"/>
      <c r="Q29" s="5"/>
    </row>
    <row r="30" spans="1:17" ht="51">
      <c r="A30" s="22">
        <v>45114</v>
      </c>
      <c r="B30" s="23">
        <v>202307013</v>
      </c>
      <c r="C30" s="24" t="s">
        <v>48</v>
      </c>
      <c r="D30" s="24" t="s">
        <v>49</v>
      </c>
      <c r="E30" s="26">
        <v>0</v>
      </c>
      <c r="F30" s="26">
        <v>227631.1</v>
      </c>
      <c r="G30" s="27">
        <f t="shared" si="0"/>
        <v>147108604.14000002</v>
      </c>
      <c r="H30" s="12"/>
      <c r="I30" s="2"/>
      <c r="J30" s="2"/>
      <c r="O30" s="5"/>
      <c r="P30" s="5"/>
      <c r="Q30" s="5"/>
    </row>
    <row r="31" spans="1:17" ht="63.75">
      <c r="A31" s="22">
        <v>45117</v>
      </c>
      <c r="B31" s="23">
        <v>202307014</v>
      </c>
      <c r="C31" s="24" t="s">
        <v>50</v>
      </c>
      <c r="D31" s="24" t="s">
        <v>51</v>
      </c>
      <c r="E31" s="26">
        <v>0</v>
      </c>
      <c r="F31" s="26">
        <v>178703.33</v>
      </c>
      <c r="G31" s="27">
        <f t="shared" si="0"/>
        <v>146929900.81</v>
      </c>
      <c r="H31" s="12"/>
      <c r="I31" s="2"/>
      <c r="J31" s="2"/>
      <c r="O31" s="5"/>
      <c r="P31" s="5"/>
      <c r="Q31" s="5"/>
    </row>
    <row r="32" spans="1:17" ht="51">
      <c r="A32" s="22">
        <v>45118</v>
      </c>
      <c r="B32" s="23">
        <v>202307015</v>
      </c>
      <c r="C32" s="24" t="s">
        <v>10</v>
      </c>
      <c r="D32" s="24" t="s">
        <v>52</v>
      </c>
      <c r="E32" s="26">
        <v>0</v>
      </c>
      <c r="F32" s="26">
        <v>85067.79</v>
      </c>
      <c r="G32" s="27">
        <f t="shared" si="0"/>
        <v>146844833.02</v>
      </c>
      <c r="H32" s="12"/>
      <c r="I32" s="2"/>
      <c r="J32" s="2"/>
      <c r="O32" s="5"/>
      <c r="P32" s="5"/>
      <c r="Q32" s="5"/>
    </row>
    <row r="33" spans="1:17" ht="38.25">
      <c r="A33" s="22">
        <v>45118</v>
      </c>
      <c r="B33" s="23">
        <v>202307016</v>
      </c>
      <c r="C33" s="24" t="s">
        <v>10</v>
      </c>
      <c r="D33" s="24" t="s">
        <v>53</v>
      </c>
      <c r="E33" s="26">
        <v>0</v>
      </c>
      <c r="F33" s="26">
        <v>450000</v>
      </c>
      <c r="G33" s="27">
        <f t="shared" si="0"/>
        <v>146394833.02</v>
      </c>
      <c r="H33" s="12"/>
      <c r="I33" s="2"/>
      <c r="J33" s="2"/>
      <c r="O33" s="5"/>
      <c r="P33" s="5"/>
      <c r="Q33" s="5"/>
    </row>
    <row r="34" spans="1:17" ht="76.5">
      <c r="A34" s="22">
        <v>45118</v>
      </c>
      <c r="B34" s="23">
        <v>202307017</v>
      </c>
      <c r="C34" s="24" t="s">
        <v>10</v>
      </c>
      <c r="D34" s="24" t="s">
        <v>54</v>
      </c>
      <c r="E34" s="26">
        <v>0</v>
      </c>
      <c r="F34" s="26">
        <v>120000</v>
      </c>
      <c r="G34" s="27">
        <f t="shared" si="0"/>
        <v>146274833.02</v>
      </c>
      <c r="H34" s="12"/>
      <c r="I34" s="2"/>
      <c r="J34" s="2"/>
      <c r="O34" s="5"/>
      <c r="P34" s="5"/>
      <c r="Q34" s="5"/>
    </row>
    <row r="35" spans="1:17" ht="38.25">
      <c r="A35" s="22">
        <v>45119</v>
      </c>
      <c r="B35" s="23">
        <v>202307018</v>
      </c>
      <c r="C35" s="24" t="s">
        <v>10</v>
      </c>
      <c r="D35" s="24" t="s">
        <v>55</v>
      </c>
      <c r="E35" s="26">
        <v>0</v>
      </c>
      <c r="F35" s="26">
        <v>41950</v>
      </c>
      <c r="G35" s="27">
        <f t="shared" si="0"/>
        <v>146232883.02</v>
      </c>
      <c r="H35" s="12"/>
      <c r="I35" s="2"/>
      <c r="J35" s="2"/>
      <c r="O35" s="5"/>
      <c r="P35" s="5"/>
      <c r="Q35" s="5"/>
    </row>
    <row r="36" spans="1:17" ht="51">
      <c r="A36" s="22">
        <v>45119</v>
      </c>
      <c r="B36" s="23">
        <v>202307019</v>
      </c>
      <c r="C36" s="24" t="s">
        <v>56</v>
      </c>
      <c r="D36" s="24" t="s">
        <v>57</v>
      </c>
      <c r="E36" s="26">
        <v>0</v>
      </c>
      <c r="F36" s="26">
        <v>905569.58</v>
      </c>
      <c r="G36" s="27">
        <f t="shared" si="0"/>
        <v>145327313.44</v>
      </c>
      <c r="H36" s="12"/>
      <c r="I36" s="2"/>
      <c r="J36" s="2"/>
      <c r="O36" s="5"/>
      <c r="P36" s="5"/>
      <c r="Q36" s="5"/>
    </row>
    <row r="37" spans="1:17" ht="51">
      <c r="A37" s="22">
        <v>45121</v>
      </c>
      <c r="B37" s="23">
        <v>202307020</v>
      </c>
      <c r="C37" s="24" t="s">
        <v>58</v>
      </c>
      <c r="D37" s="24" t="s">
        <v>59</v>
      </c>
      <c r="E37" s="26">
        <v>0</v>
      </c>
      <c r="F37" s="26">
        <v>66874.62</v>
      </c>
      <c r="G37" s="27">
        <f t="shared" si="0"/>
        <v>145260438.82</v>
      </c>
      <c r="H37" s="12"/>
      <c r="I37" s="2"/>
      <c r="J37" s="2"/>
      <c r="O37" s="5"/>
      <c r="P37" s="5"/>
      <c r="Q37" s="5"/>
    </row>
    <row r="38" spans="1:17" ht="38.25">
      <c r="A38" s="22">
        <v>45121</v>
      </c>
      <c r="B38" s="23">
        <v>202307021</v>
      </c>
      <c r="C38" s="24" t="s">
        <v>10</v>
      </c>
      <c r="D38" s="24" t="s">
        <v>60</v>
      </c>
      <c r="E38" s="26">
        <v>0</v>
      </c>
      <c r="F38" s="26">
        <v>1755572.86</v>
      </c>
      <c r="G38" s="27">
        <f t="shared" si="0"/>
        <v>143504865.95999998</v>
      </c>
      <c r="H38" s="12"/>
      <c r="I38" s="2"/>
      <c r="J38" s="2"/>
      <c r="O38" s="5"/>
      <c r="P38" s="5"/>
      <c r="Q38" s="5"/>
    </row>
    <row r="39" spans="1:17" ht="51">
      <c r="A39" s="22">
        <v>45121</v>
      </c>
      <c r="B39" s="23">
        <v>202307022</v>
      </c>
      <c r="C39" s="24" t="s">
        <v>10</v>
      </c>
      <c r="D39" s="24" t="s">
        <v>61</v>
      </c>
      <c r="E39" s="26">
        <v>0</v>
      </c>
      <c r="F39" s="26">
        <v>126874</v>
      </c>
      <c r="G39" s="27">
        <f t="shared" si="0"/>
        <v>143377991.95999998</v>
      </c>
      <c r="H39" s="12"/>
      <c r="I39" s="2"/>
      <c r="J39" s="2"/>
      <c r="O39" s="5"/>
      <c r="P39" s="5"/>
      <c r="Q39" s="5"/>
    </row>
    <row r="40" spans="1:17" ht="51">
      <c r="A40" s="22">
        <v>45121</v>
      </c>
      <c r="B40" s="23">
        <v>202307023</v>
      </c>
      <c r="C40" s="24" t="s">
        <v>10</v>
      </c>
      <c r="D40" s="24" t="s">
        <v>62</v>
      </c>
      <c r="E40" s="26">
        <v>0</v>
      </c>
      <c r="F40" s="26">
        <v>346580.27</v>
      </c>
      <c r="G40" s="27">
        <f t="shared" si="0"/>
        <v>143031411.68999997</v>
      </c>
      <c r="H40" s="12"/>
      <c r="I40" s="2"/>
      <c r="J40" s="2"/>
      <c r="O40" s="5"/>
      <c r="P40" s="5"/>
      <c r="Q40" s="5"/>
    </row>
    <row r="41" spans="1:17" ht="38.25">
      <c r="A41" s="22">
        <v>45121</v>
      </c>
      <c r="B41" s="23">
        <v>202307024</v>
      </c>
      <c r="C41" s="24" t="s">
        <v>10</v>
      </c>
      <c r="D41" s="24" t="s">
        <v>63</v>
      </c>
      <c r="E41" s="26">
        <v>0</v>
      </c>
      <c r="F41" s="26">
        <v>11902864.16</v>
      </c>
      <c r="G41" s="27">
        <f t="shared" si="0"/>
        <v>131128547.52999997</v>
      </c>
      <c r="H41" s="12"/>
      <c r="I41" s="2"/>
      <c r="J41" s="2"/>
      <c r="O41" s="5"/>
      <c r="P41" s="5"/>
      <c r="Q41" s="5"/>
    </row>
    <row r="42" spans="1:17" ht="51">
      <c r="A42" s="22">
        <v>45121</v>
      </c>
      <c r="B42" s="23">
        <v>202307025</v>
      </c>
      <c r="C42" s="24" t="s">
        <v>10</v>
      </c>
      <c r="D42" s="24" t="s">
        <v>64</v>
      </c>
      <c r="E42" s="26">
        <v>0</v>
      </c>
      <c r="F42" s="26">
        <v>704000</v>
      </c>
      <c r="G42" s="27">
        <f t="shared" si="0"/>
        <v>130424547.52999997</v>
      </c>
      <c r="H42" s="12"/>
      <c r="I42" s="2"/>
      <c r="J42" s="2"/>
      <c r="O42" s="5"/>
      <c r="P42" s="5"/>
      <c r="Q42" s="5"/>
    </row>
    <row r="43" spans="1:17" ht="51">
      <c r="A43" s="22">
        <v>45124</v>
      </c>
      <c r="B43" s="23">
        <v>202307026</v>
      </c>
      <c r="C43" s="24" t="s">
        <v>10</v>
      </c>
      <c r="D43" s="24" t="s">
        <v>65</v>
      </c>
      <c r="E43" s="26">
        <v>0</v>
      </c>
      <c r="F43" s="26">
        <v>19896.16</v>
      </c>
      <c r="G43" s="27">
        <f t="shared" si="0"/>
        <v>130404651.36999997</v>
      </c>
      <c r="H43" s="12"/>
      <c r="I43" s="2"/>
      <c r="J43" s="2"/>
      <c r="O43" s="5"/>
      <c r="P43" s="5"/>
      <c r="Q43" s="5"/>
    </row>
    <row r="44" spans="1:17" ht="51">
      <c r="A44" s="22">
        <v>45124</v>
      </c>
      <c r="B44" s="23">
        <v>202307027</v>
      </c>
      <c r="C44" s="24" t="s">
        <v>10</v>
      </c>
      <c r="D44" s="24" t="s">
        <v>66</v>
      </c>
      <c r="E44" s="26">
        <v>0</v>
      </c>
      <c r="F44" s="26">
        <v>133794.4</v>
      </c>
      <c r="G44" s="27">
        <f t="shared" si="0"/>
        <v>130270856.96999997</v>
      </c>
      <c r="H44" s="12"/>
      <c r="I44" s="2"/>
      <c r="J44" s="2"/>
      <c r="O44" s="5"/>
      <c r="P44" s="5"/>
      <c r="Q44" s="5"/>
    </row>
    <row r="45" spans="1:17" ht="51">
      <c r="A45" s="22">
        <v>45124</v>
      </c>
      <c r="B45" s="23">
        <v>202307028</v>
      </c>
      <c r="C45" s="24" t="s">
        <v>10</v>
      </c>
      <c r="D45" s="24" t="s">
        <v>67</v>
      </c>
      <c r="E45" s="26">
        <v>0</v>
      </c>
      <c r="F45" s="26">
        <v>109573</v>
      </c>
      <c r="G45" s="27">
        <f t="shared" si="0"/>
        <v>130161283.96999997</v>
      </c>
      <c r="H45" s="12"/>
      <c r="I45" s="2"/>
      <c r="J45" s="2"/>
      <c r="O45" s="5"/>
      <c r="P45" s="5"/>
      <c r="Q45" s="5"/>
    </row>
    <row r="46" spans="1:17" ht="63.75">
      <c r="A46" s="22">
        <v>45124</v>
      </c>
      <c r="B46" s="23">
        <v>202307029</v>
      </c>
      <c r="C46" s="24" t="s">
        <v>10</v>
      </c>
      <c r="D46" s="24" t="s">
        <v>68</v>
      </c>
      <c r="E46" s="26">
        <v>0</v>
      </c>
      <c r="F46" s="26">
        <v>130000</v>
      </c>
      <c r="G46" s="27">
        <f t="shared" si="0"/>
        <v>130031283.96999997</v>
      </c>
      <c r="H46" s="12"/>
      <c r="I46" s="2"/>
      <c r="J46" s="2"/>
      <c r="O46" s="5"/>
      <c r="P46" s="5"/>
      <c r="Q46" s="5"/>
    </row>
    <row r="47" spans="1:17" ht="51">
      <c r="A47" s="22">
        <v>45124</v>
      </c>
      <c r="B47" s="23">
        <v>202307030</v>
      </c>
      <c r="C47" s="24" t="s">
        <v>10</v>
      </c>
      <c r="D47" s="24" t="s">
        <v>69</v>
      </c>
      <c r="E47" s="26">
        <v>0</v>
      </c>
      <c r="F47" s="26">
        <v>30000</v>
      </c>
      <c r="G47" s="27">
        <f t="shared" si="0"/>
        <v>130001283.96999997</v>
      </c>
      <c r="H47" s="12"/>
      <c r="I47" s="2"/>
      <c r="J47" s="2"/>
      <c r="O47" s="5"/>
      <c r="P47" s="5"/>
      <c r="Q47" s="5"/>
    </row>
    <row r="48" spans="1:17" ht="63.75">
      <c r="A48" s="22">
        <v>45124</v>
      </c>
      <c r="B48" s="23">
        <v>202307031</v>
      </c>
      <c r="C48" s="24" t="s">
        <v>70</v>
      </c>
      <c r="D48" s="24" t="s">
        <v>71</v>
      </c>
      <c r="E48" s="26">
        <v>0</v>
      </c>
      <c r="F48" s="26">
        <v>1091441</v>
      </c>
      <c r="G48" s="27">
        <f t="shared" si="0"/>
        <v>128909842.96999997</v>
      </c>
      <c r="H48" s="12"/>
      <c r="I48" s="2"/>
      <c r="J48" s="2"/>
      <c r="O48" s="5"/>
      <c r="P48" s="5"/>
      <c r="Q48" s="5"/>
    </row>
    <row r="49" spans="1:17" ht="51">
      <c r="A49" s="22">
        <v>45124</v>
      </c>
      <c r="B49" s="23">
        <v>202307032</v>
      </c>
      <c r="C49" s="24" t="s">
        <v>72</v>
      </c>
      <c r="D49" s="24" t="s">
        <v>73</v>
      </c>
      <c r="E49" s="26">
        <v>0</v>
      </c>
      <c r="F49" s="26">
        <v>3960</v>
      </c>
      <c r="G49" s="27">
        <f t="shared" si="0"/>
        <v>128905882.96999997</v>
      </c>
      <c r="H49" s="12"/>
      <c r="I49" s="2"/>
      <c r="J49" s="2"/>
      <c r="O49" s="5"/>
      <c r="P49" s="5"/>
      <c r="Q49" s="5"/>
    </row>
    <row r="50" spans="1:17" ht="76.5">
      <c r="A50" s="22">
        <v>45124</v>
      </c>
      <c r="B50" s="23">
        <v>202307033</v>
      </c>
      <c r="C50" s="24" t="s">
        <v>74</v>
      </c>
      <c r="D50" s="24" t="s">
        <v>75</v>
      </c>
      <c r="E50" s="26">
        <v>0</v>
      </c>
      <c r="F50" s="26">
        <v>66474.51</v>
      </c>
      <c r="G50" s="27">
        <f t="shared" si="0"/>
        <v>128839408.45999996</v>
      </c>
      <c r="H50" s="12"/>
      <c r="I50" s="9"/>
      <c r="J50" s="2"/>
      <c r="O50" s="5"/>
      <c r="P50" s="5"/>
      <c r="Q50" s="5"/>
    </row>
    <row r="51" spans="1:17" ht="51">
      <c r="A51" s="22">
        <v>45124</v>
      </c>
      <c r="B51" s="23">
        <v>202307034</v>
      </c>
      <c r="C51" s="24" t="s">
        <v>76</v>
      </c>
      <c r="D51" s="24" t="s">
        <v>77</v>
      </c>
      <c r="E51" s="26">
        <v>0</v>
      </c>
      <c r="F51" s="26">
        <v>78208.04</v>
      </c>
      <c r="G51" s="27">
        <f t="shared" si="0"/>
        <v>128761200.41999996</v>
      </c>
      <c r="H51" s="12"/>
      <c r="I51" s="9"/>
      <c r="J51" s="2"/>
      <c r="O51" s="5"/>
      <c r="P51" s="5"/>
      <c r="Q51" s="5"/>
    </row>
    <row r="52" spans="1:17" ht="63.75">
      <c r="A52" s="22">
        <v>45124</v>
      </c>
      <c r="B52" s="23">
        <v>202307035</v>
      </c>
      <c r="C52" s="24" t="s">
        <v>78</v>
      </c>
      <c r="D52" s="24" t="s">
        <v>79</v>
      </c>
      <c r="E52" s="26">
        <v>0</v>
      </c>
      <c r="F52" s="26">
        <v>56443.32</v>
      </c>
      <c r="G52" s="27">
        <f t="shared" si="0"/>
        <v>128704757.09999996</v>
      </c>
      <c r="H52" s="12"/>
      <c r="I52" s="9"/>
      <c r="J52" s="2"/>
      <c r="O52" s="5"/>
      <c r="P52" s="5"/>
      <c r="Q52" s="5"/>
    </row>
    <row r="53" spans="1:17" ht="102">
      <c r="A53" s="22">
        <v>45124</v>
      </c>
      <c r="B53" s="23">
        <v>202307036</v>
      </c>
      <c r="C53" s="24" t="s">
        <v>80</v>
      </c>
      <c r="D53" s="24" t="s">
        <v>81</v>
      </c>
      <c r="E53" s="26">
        <v>0</v>
      </c>
      <c r="F53" s="26">
        <v>2200000</v>
      </c>
      <c r="G53" s="27">
        <f t="shared" si="0"/>
        <v>126504757.09999996</v>
      </c>
      <c r="H53" s="12"/>
      <c r="I53" s="9"/>
      <c r="J53" s="2"/>
      <c r="O53" s="5"/>
      <c r="P53" s="5"/>
      <c r="Q53" s="5"/>
    </row>
    <row r="54" spans="1:17" ht="51">
      <c r="A54" s="22">
        <v>45125</v>
      </c>
      <c r="B54" s="23">
        <v>202307037</v>
      </c>
      <c r="C54" s="24" t="s">
        <v>82</v>
      </c>
      <c r="D54" s="24" t="s">
        <v>83</v>
      </c>
      <c r="E54" s="26">
        <v>0</v>
      </c>
      <c r="F54" s="26">
        <v>159595</v>
      </c>
      <c r="G54" s="27">
        <f t="shared" si="0"/>
        <v>126345162.09999996</v>
      </c>
      <c r="H54" s="12"/>
      <c r="I54" s="9"/>
      <c r="J54" s="2"/>
      <c r="O54" s="5"/>
      <c r="P54" s="5"/>
      <c r="Q54" s="5"/>
    </row>
    <row r="55" spans="1:17" ht="51">
      <c r="A55" s="22">
        <v>45125</v>
      </c>
      <c r="B55" s="23">
        <v>202307038</v>
      </c>
      <c r="C55" s="24" t="s">
        <v>84</v>
      </c>
      <c r="D55" s="24" t="s">
        <v>85</v>
      </c>
      <c r="E55" s="26">
        <v>0</v>
      </c>
      <c r="F55" s="26">
        <v>15388.38</v>
      </c>
      <c r="G55" s="27">
        <f t="shared" si="0"/>
        <v>126329773.71999997</v>
      </c>
      <c r="H55" s="12"/>
      <c r="I55" s="9"/>
      <c r="J55" s="2"/>
      <c r="O55" s="5"/>
      <c r="P55" s="5"/>
      <c r="Q55" s="5"/>
    </row>
    <row r="56" spans="1:17" ht="63.75">
      <c r="A56" s="22">
        <v>45125</v>
      </c>
      <c r="B56" s="23">
        <v>202307039</v>
      </c>
      <c r="C56" s="24" t="s">
        <v>86</v>
      </c>
      <c r="D56" s="24" t="s">
        <v>87</v>
      </c>
      <c r="E56" s="26">
        <v>0</v>
      </c>
      <c r="F56" s="26">
        <v>75171.9</v>
      </c>
      <c r="G56" s="27">
        <f t="shared" si="0"/>
        <v>126254601.81999996</v>
      </c>
      <c r="H56" s="12"/>
      <c r="I56" s="9"/>
      <c r="J56" s="2"/>
      <c r="O56" s="5"/>
      <c r="P56" s="5"/>
      <c r="Q56" s="5"/>
    </row>
    <row r="57" spans="1:17" ht="63.75">
      <c r="A57" s="22">
        <v>45125</v>
      </c>
      <c r="B57" s="23">
        <v>202307040</v>
      </c>
      <c r="C57" s="24" t="s">
        <v>88</v>
      </c>
      <c r="D57" s="24" t="s">
        <v>89</v>
      </c>
      <c r="E57" s="26">
        <v>0</v>
      </c>
      <c r="F57" s="26">
        <v>59249.33</v>
      </c>
      <c r="G57" s="27">
        <f t="shared" si="0"/>
        <v>126195352.48999996</v>
      </c>
      <c r="H57" s="12"/>
      <c r="I57" s="9"/>
      <c r="J57" s="2"/>
      <c r="O57" s="5"/>
      <c r="P57" s="5"/>
      <c r="Q57" s="5"/>
    </row>
    <row r="58" spans="1:17" ht="63.75">
      <c r="A58" s="22">
        <v>45125</v>
      </c>
      <c r="B58" s="23">
        <v>202307041</v>
      </c>
      <c r="C58" s="24" t="s">
        <v>90</v>
      </c>
      <c r="D58" s="24" t="s">
        <v>91</v>
      </c>
      <c r="E58" s="26">
        <v>0</v>
      </c>
      <c r="F58" s="26">
        <v>121193.55</v>
      </c>
      <c r="G58" s="27">
        <f t="shared" si="0"/>
        <v>126074158.93999997</v>
      </c>
      <c r="H58" s="12"/>
      <c r="I58" s="9"/>
      <c r="J58" s="2"/>
      <c r="O58" s="5"/>
      <c r="P58" s="5"/>
      <c r="Q58" s="5"/>
    </row>
    <row r="59" spans="1:17" ht="51">
      <c r="A59" s="22">
        <v>45125</v>
      </c>
      <c r="B59" s="23">
        <v>202307042</v>
      </c>
      <c r="C59" s="24" t="s">
        <v>92</v>
      </c>
      <c r="D59" s="24" t="s">
        <v>93</v>
      </c>
      <c r="E59" s="26">
        <v>0</v>
      </c>
      <c r="F59" s="26">
        <v>72324</v>
      </c>
      <c r="G59" s="27">
        <f t="shared" si="0"/>
        <v>126001834.93999997</v>
      </c>
      <c r="H59" s="12"/>
      <c r="I59" s="9"/>
      <c r="J59" s="2"/>
      <c r="O59" s="5"/>
      <c r="P59" s="5"/>
      <c r="Q59" s="5"/>
    </row>
    <row r="60" spans="1:17" ht="89.25">
      <c r="A60" s="22">
        <v>45125</v>
      </c>
      <c r="B60" s="23">
        <v>202307043</v>
      </c>
      <c r="C60" s="24" t="s">
        <v>94</v>
      </c>
      <c r="D60" s="24" t="s">
        <v>95</v>
      </c>
      <c r="E60" s="26">
        <v>0</v>
      </c>
      <c r="F60" s="26">
        <v>225532.6</v>
      </c>
      <c r="G60" s="27">
        <f t="shared" si="0"/>
        <v>125776302.33999997</v>
      </c>
      <c r="H60" s="12"/>
      <c r="I60" s="9"/>
      <c r="J60" s="2"/>
      <c r="O60" s="5"/>
      <c r="P60" s="5"/>
      <c r="Q60" s="5"/>
    </row>
    <row r="61" spans="1:17" ht="51">
      <c r="A61" s="22">
        <v>45126</v>
      </c>
      <c r="B61" s="23">
        <v>202307044</v>
      </c>
      <c r="C61" s="24" t="s">
        <v>96</v>
      </c>
      <c r="D61" s="24" t="s">
        <v>97</v>
      </c>
      <c r="E61" s="26">
        <v>0</v>
      </c>
      <c r="F61" s="26">
        <v>9558</v>
      </c>
      <c r="G61" s="27">
        <f t="shared" si="0"/>
        <v>125766744.33999997</v>
      </c>
      <c r="H61" s="12"/>
      <c r="I61" s="9"/>
      <c r="J61" s="2"/>
      <c r="O61" s="5"/>
      <c r="P61" s="5"/>
      <c r="Q61" s="5"/>
    </row>
    <row r="62" spans="1:8" ht="63.75">
      <c r="A62" s="22">
        <v>45126</v>
      </c>
      <c r="B62" s="23">
        <v>202307045</v>
      </c>
      <c r="C62" s="24" t="s">
        <v>98</v>
      </c>
      <c r="D62" s="24" t="s">
        <v>99</v>
      </c>
      <c r="E62" s="26">
        <v>0</v>
      </c>
      <c r="F62" s="26">
        <v>4436.8</v>
      </c>
      <c r="G62" s="27">
        <f t="shared" si="0"/>
        <v>125762307.53999998</v>
      </c>
      <c r="H62" s="13"/>
    </row>
    <row r="63" spans="1:8" ht="38.25">
      <c r="A63" s="22">
        <v>45126</v>
      </c>
      <c r="B63" s="23">
        <v>202307046</v>
      </c>
      <c r="C63" s="24" t="s">
        <v>10</v>
      </c>
      <c r="D63" s="24" t="s">
        <v>100</v>
      </c>
      <c r="E63" s="26">
        <v>59873.25</v>
      </c>
      <c r="F63" s="26">
        <v>0</v>
      </c>
      <c r="G63" s="27">
        <f t="shared" si="0"/>
        <v>125822180.78999998</v>
      </c>
      <c r="H63" s="13"/>
    </row>
    <row r="64" spans="1:8" ht="63.75">
      <c r="A64" s="22">
        <v>45126</v>
      </c>
      <c r="B64" s="23">
        <v>202307047</v>
      </c>
      <c r="C64" s="24" t="s">
        <v>101</v>
      </c>
      <c r="D64" s="24" t="s">
        <v>102</v>
      </c>
      <c r="E64" s="26">
        <v>0</v>
      </c>
      <c r="F64" s="26">
        <v>169093.43</v>
      </c>
      <c r="G64" s="27">
        <f t="shared" si="0"/>
        <v>125653087.35999997</v>
      </c>
      <c r="H64" s="13"/>
    </row>
    <row r="65" spans="1:8" ht="76.5">
      <c r="A65" s="22">
        <v>45126</v>
      </c>
      <c r="B65" s="23">
        <v>202307048</v>
      </c>
      <c r="C65" s="24" t="s">
        <v>103</v>
      </c>
      <c r="D65" s="24" t="s">
        <v>104</v>
      </c>
      <c r="E65" s="26">
        <v>0</v>
      </c>
      <c r="F65" s="26">
        <v>174603.08</v>
      </c>
      <c r="G65" s="27">
        <f t="shared" si="0"/>
        <v>125478484.27999997</v>
      </c>
      <c r="H65" s="13"/>
    </row>
    <row r="66" spans="1:8" ht="63.75">
      <c r="A66" s="22">
        <v>45127</v>
      </c>
      <c r="B66" s="23">
        <v>202307049</v>
      </c>
      <c r="C66" s="24" t="s">
        <v>105</v>
      </c>
      <c r="D66" s="24" t="s">
        <v>106</v>
      </c>
      <c r="E66" s="26">
        <v>0</v>
      </c>
      <c r="F66" s="26">
        <v>179678.18</v>
      </c>
      <c r="G66" s="27">
        <f t="shared" si="0"/>
        <v>125298806.09999996</v>
      </c>
      <c r="H66" s="13"/>
    </row>
    <row r="67" spans="1:8" ht="38.25">
      <c r="A67" s="22">
        <v>45128</v>
      </c>
      <c r="B67" s="23">
        <v>202307050</v>
      </c>
      <c r="C67" s="24" t="s">
        <v>10</v>
      </c>
      <c r="D67" s="24" t="s">
        <v>107</v>
      </c>
      <c r="E67" s="26">
        <v>19425030</v>
      </c>
      <c r="F67" s="26">
        <v>0</v>
      </c>
      <c r="G67" s="27">
        <f t="shared" si="0"/>
        <v>144723836.09999996</v>
      </c>
      <c r="H67" s="13"/>
    </row>
    <row r="68" spans="1:8" ht="63.75">
      <c r="A68" s="22">
        <v>45131</v>
      </c>
      <c r="B68" s="23">
        <v>487</v>
      </c>
      <c r="C68" s="24" t="s">
        <v>10</v>
      </c>
      <c r="D68" s="24" t="s">
        <v>108</v>
      </c>
      <c r="E68" s="26">
        <v>1280</v>
      </c>
      <c r="F68" s="26">
        <v>0</v>
      </c>
      <c r="G68" s="27">
        <f t="shared" si="0"/>
        <v>144725116.09999996</v>
      </c>
      <c r="H68" s="13"/>
    </row>
    <row r="69" spans="1:8" ht="25.5">
      <c r="A69" s="22">
        <v>45131</v>
      </c>
      <c r="B69" s="23">
        <v>202307051</v>
      </c>
      <c r="C69" s="24" t="s">
        <v>10</v>
      </c>
      <c r="D69" s="24" t="s">
        <v>109</v>
      </c>
      <c r="E69" s="26">
        <v>3750000</v>
      </c>
      <c r="F69" s="26">
        <v>0</v>
      </c>
      <c r="G69" s="27">
        <f t="shared" si="0"/>
        <v>148475116.09999996</v>
      </c>
      <c r="H69" s="13"/>
    </row>
    <row r="70" spans="1:8" ht="51">
      <c r="A70" s="22">
        <v>45132</v>
      </c>
      <c r="B70" s="23">
        <v>488</v>
      </c>
      <c r="C70" s="24" t="s">
        <v>10</v>
      </c>
      <c r="D70" s="24" t="s">
        <v>110</v>
      </c>
      <c r="E70" s="26">
        <v>5180</v>
      </c>
      <c r="F70" s="26">
        <v>0</v>
      </c>
      <c r="G70" s="27">
        <f t="shared" si="0"/>
        <v>148480296.09999996</v>
      </c>
      <c r="H70" s="13"/>
    </row>
    <row r="71" spans="1:8" ht="51">
      <c r="A71" s="22">
        <v>45132</v>
      </c>
      <c r="B71" s="23">
        <v>202307052</v>
      </c>
      <c r="C71" s="24" t="s">
        <v>10</v>
      </c>
      <c r="D71" s="24" t="s">
        <v>111</v>
      </c>
      <c r="E71" s="26">
        <v>20000</v>
      </c>
      <c r="F71" s="26">
        <v>0</v>
      </c>
      <c r="G71" s="27">
        <f t="shared" si="0"/>
        <v>148500296.09999996</v>
      </c>
      <c r="H71" s="13"/>
    </row>
    <row r="72" spans="1:8" ht="63.75">
      <c r="A72" s="22">
        <v>45132</v>
      </c>
      <c r="B72" s="23">
        <v>202307053</v>
      </c>
      <c r="C72" s="24" t="s">
        <v>112</v>
      </c>
      <c r="D72" s="24" t="s">
        <v>113</v>
      </c>
      <c r="E72" s="26">
        <v>0</v>
      </c>
      <c r="F72" s="26">
        <v>25546.83</v>
      </c>
      <c r="G72" s="27">
        <f t="shared" si="0"/>
        <v>148474749.26999995</v>
      </c>
      <c r="H72" s="13"/>
    </row>
    <row r="73" spans="1:8" ht="51">
      <c r="A73" s="22">
        <v>45132</v>
      </c>
      <c r="B73" s="23">
        <v>202307054</v>
      </c>
      <c r="C73" s="24" t="s">
        <v>19</v>
      </c>
      <c r="D73" s="24" t="s">
        <v>114</v>
      </c>
      <c r="E73" s="26">
        <v>0</v>
      </c>
      <c r="F73" s="26">
        <v>1300</v>
      </c>
      <c r="G73" s="27">
        <f t="shared" si="0"/>
        <v>148473449.26999995</v>
      </c>
      <c r="H73" s="13"/>
    </row>
    <row r="74" spans="1:8" ht="51">
      <c r="A74" s="22">
        <v>45132</v>
      </c>
      <c r="B74" s="23">
        <v>202307055</v>
      </c>
      <c r="C74" s="24" t="s">
        <v>21</v>
      </c>
      <c r="D74" s="24" t="s">
        <v>115</v>
      </c>
      <c r="E74" s="26">
        <v>0</v>
      </c>
      <c r="F74" s="26">
        <v>223439.49</v>
      </c>
      <c r="G74" s="27">
        <f t="shared" si="0"/>
        <v>148250009.77999994</v>
      </c>
      <c r="H74" s="13"/>
    </row>
    <row r="75" spans="1:8" ht="51">
      <c r="A75" s="22">
        <v>45132</v>
      </c>
      <c r="B75" s="23">
        <v>202307056</v>
      </c>
      <c r="C75" s="24" t="s">
        <v>116</v>
      </c>
      <c r="D75" s="24" t="s">
        <v>117</v>
      </c>
      <c r="E75" s="26">
        <v>0</v>
      </c>
      <c r="F75" s="26">
        <v>7717.2</v>
      </c>
      <c r="G75" s="27">
        <f t="shared" si="0"/>
        <v>148242292.57999995</v>
      </c>
      <c r="H75" s="13"/>
    </row>
    <row r="76" spans="1:8" ht="51">
      <c r="A76" s="22">
        <v>45133</v>
      </c>
      <c r="B76" s="23">
        <v>475</v>
      </c>
      <c r="C76" s="24" t="s">
        <v>10</v>
      </c>
      <c r="D76" s="24" t="s">
        <v>118</v>
      </c>
      <c r="E76" s="26">
        <v>3740</v>
      </c>
      <c r="F76" s="26">
        <v>0</v>
      </c>
      <c r="G76" s="27">
        <f t="shared" si="0"/>
        <v>148246032.57999995</v>
      </c>
      <c r="H76" s="13"/>
    </row>
    <row r="77" spans="1:8" ht="51">
      <c r="A77" s="22">
        <v>45133</v>
      </c>
      <c r="B77" s="23">
        <v>476</v>
      </c>
      <c r="C77" s="24" t="s">
        <v>10</v>
      </c>
      <c r="D77" s="24" t="s">
        <v>119</v>
      </c>
      <c r="E77" s="26">
        <v>3080</v>
      </c>
      <c r="F77" s="26">
        <v>0</v>
      </c>
      <c r="G77" s="27">
        <f t="shared" si="0"/>
        <v>148249112.57999995</v>
      </c>
      <c r="H77" s="13"/>
    </row>
    <row r="78" spans="1:8" ht="51">
      <c r="A78" s="22">
        <v>45133</v>
      </c>
      <c r="B78" s="23">
        <v>477</v>
      </c>
      <c r="C78" s="24" t="s">
        <v>10</v>
      </c>
      <c r="D78" s="24" t="s">
        <v>119</v>
      </c>
      <c r="E78" s="26">
        <v>1350</v>
      </c>
      <c r="F78" s="26">
        <v>0</v>
      </c>
      <c r="G78" s="27">
        <f t="shared" si="0"/>
        <v>148250462.57999995</v>
      </c>
      <c r="H78" s="13"/>
    </row>
    <row r="79" spans="1:9" ht="51">
      <c r="A79" s="22">
        <v>45133</v>
      </c>
      <c r="B79" s="23">
        <v>478</v>
      </c>
      <c r="C79" s="24" t="s">
        <v>10</v>
      </c>
      <c r="D79" s="24" t="s">
        <v>119</v>
      </c>
      <c r="E79" s="26">
        <v>1860</v>
      </c>
      <c r="F79" s="26">
        <v>0</v>
      </c>
      <c r="G79" s="27">
        <f t="shared" si="0"/>
        <v>148252322.57999995</v>
      </c>
      <c r="H79" s="13"/>
      <c r="I79" s="9"/>
    </row>
    <row r="80" spans="1:9" ht="51">
      <c r="A80" s="22">
        <v>45133</v>
      </c>
      <c r="B80" s="23">
        <v>479</v>
      </c>
      <c r="C80" s="24" t="s">
        <v>10</v>
      </c>
      <c r="D80" s="24" t="s">
        <v>119</v>
      </c>
      <c r="E80" s="26">
        <v>5430</v>
      </c>
      <c r="F80" s="26">
        <v>0</v>
      </c>
      <c r="G80" s="27">
        <f t="shared" si="0"/>
        <v>148257752.57999995</v>
      </c>
      <c r="H80" s="13"/>
      <c r="I80" s="9"/>
    </row>
    <row r="81" spans="1:8" ht="51">
      <c r="A81" s="22">
        <v>45133</v>
      </c>
      <c r="B81" s="23">
        <v>480</v>
      </c>
      <c r="C81" s="24" t="s">
        <v>10</v>
      </c>
      <c r="D81" s="24" t="s">
        <v>119</v>
      </c>
      <c r="E81" s="26">
        <v>3495</v>
      </c>
      <c r="F81" s="26">
        <v>0</v>
      </c>
      <c r="G81" s="27">
        <f aca="true" t="shared" si="1" ref="G81:G96">+G80+E81-F81</f>
        <v>148261247.57999995</v>
      </c>
      <c r="H81" s="13"/>
    </row>
    <row r="82" spans="1:7" ht="51">
      <c r="A82" s="22">
        <v>45133</v>
      </c>
      <c r="B82" s="23">
        <v>481</v>
      </c>
      <c r="C82" s="24" t="s">
        <v>10</v>
      </c>
      <c r="D82" s="24" t="s">
        <v>119</v>
      </c>
      <c r="E82" s="26">
        <v>1565</v>
      </c>
      <c r="F82" s="26">
        <v>0</v>
      </c>
      <c r="G82" s="27">
        <f t="shared" si="1"/>
        <v>148262812.57999995</v>
      </c>
    </row>
    <row r="83" spans="1:8" ht="51">
      <c r="A83" s="22">
        <v>45133</v>
      </c>
      <c r="B83" s="23">
        <v>482</v>
      </c>
      <c r="C83" s="24" t="s">
        <v>10</v>
      </c>
      <c r="D83" s="24" t="s">
        <v>119</v>
      </c>
      <c r="E83" s="26">
        <v>2010</v>
      </c>
      <c r="F83" s="26">
        <v>0</v>
      </c>
      <c r="G83" s="27">
        <f t="shared" si="1"/>
        <v>148264822.57999995</v>
      </c>
      <c r="H83" s="14"/>
    </row>
    <row r="84" spans="1:7" ht="51">
      <c r="A84" s="22">
        <v>45133</v>
      </c>
      <c r="B84" s="23">
        <v>483</v>
      </c>
      <c r="C84" s="24" t="s">
        <v>10</v>
      </c>
      <c r="D84" s="24" t="s">
        <v>119</v>
      </c>
      <c r="E84" s="26">
        <v>1620</v>
      </c>
      <c r="F84" s="26">
        <v>0</v>
      </c>
      <c r="G84" s="27">
        <f t="shared" si="1"/>
        <v>148266442.57999995</v>
      </c>
    </row>
    <row r="85" spans="1:7" ht="51">
      <c r="A85" s="22">
        <v>45133</v>
      </c>
      <c r="B85" s="23">
        <v>484</v>
      </c>
      <c r="C85" s="24" t="s">
        <v>10</v>
      </c>
      <c r="D85" s="24" t="s">
        <v>119</v>
      </c>
      <c r="E85" s="26">
        <v>3440</v>
      </c>
      <c r="F85" s="26">
        <v>0</v>
      </c>
      <c r="G85" s="27">
        <f t="shared" si="1"/>
        <v>148269882.57999995</v>
      </c>
    </row>
    <row r="86" spans="1:7" ht="51">
      <c r="A86" s="22">
        <v>45133</v>
      </c>
      <c r="B86" s="23">
        <v>485</v>
      </c>
      <c r="C86" s="24" t="s">
        <v>10</v>
      </c>
      <c r="D86" s="24" t="s">
        <v>119</v>
      </c>
      <c r="E86" s="26">
        <v>4550</v>
      </c>
      <c r="F86" s="26">
        <v>0</v>
      </c>
      <c r="G86" s="27">
        <f t="shared" si="1"/>
        <v>148274432.57999995</v>
      </c>
    </row>
    <row r="87" spans="1:7" ht="51">
      <c r="A87" s="22">
        <v>45133</v>
      </c>
      <c r="B87" s="23">
        <v>486</v>
      </c>
      <c r="C87" s="24" t="s">
        <v>10</v>
      </c>
      <c r="D87" s="24" t="s">
        <v>119</v>
      </c>
      <c r="E87" s="26">
        <v>205120</v>
      </c>
      <c r="F87" s="26">
        <v>0</v>
      </c>
      <c r="G87" s="27">
        <f t="shared" si="1"/>
        <v>148479552.57999995</v>
      </c>
    </row>
    <row r="88" spans="1:7" ht="63.75">
      <c r="A88" s="22">
        <v>45133</v>
      </c>
      <c r="B88" s="23">
        <v>489</v>
      </c>
      <c r="C88" s="24" t="s">
        <v>10</v>
      </c>
      <c r="D88" s="24" t="s">
        <v>120</v>
      </c>
      <c r="E88" s="26">
        <v>5375</v>
      </c>
      <c r="F88" s="26">
        <v>0</v>
      </c>
      <c r="G88" s="27">
        <f t="shared" si="1"/>
        <v>148484927.57999995</v>
      </c>
    </row>
    <row r="89" spans="1:7" ht="76.5">
      <c r="A89" s="22">
        <v>45134</v>
      </c>
      <c r="B89" s="23">
        <v>490</v>
      </c>
      <c r="C89" s="24" t="s">
        <v>10</v>
      </c>
      <c r="D89" s="24" t="s">
        <v>121</v>
      </c>
      <c r="E89" s="26">
        <v>6605</v>
      </c>
      <c r="F89" s="26">
        <v>0</v>
      </c>
      <c r="G89" s="27">
        <f t="shared" si="1"/>
        <v>148491532.57999995</v>
      </c>
    </row>
    <row r="90" spans="1:7" ht="63.75">
      <c r="A90" s="22">
        <v>45135</v>
      </c>
      <c r="B90" s="23">
        <v>491</v>
      </c>
      <c r="C90" s="24" t="s">
        <v>10</v>
      </c>
      <c r="D90" s="24" t="s">
        <v>122</v>
      </c>
      <c r="E90" s="26">
        <v>6885</v>
      </c>
      <c r="F90" s="26">
        <v>0</v>
      </c>
      <c r="G90" s="27">
        <f t="shared" si="1"/>
        <v>148498417.57999995</v>
      </c>
    </row>
    <row r="91" spans="1:7" ht="38.25">
      <c r="A91" s="22">
        <v>45135</v>
      </c>
      <c r="B91" s="23">
        <v>202307057</v>
      </c>
      <c r="C91" s="24" t="s">
        <v>10</v>
      </c>
      <c r="D91" s="24" t="s">
        <v>123</v>
      </c>
      <c r="E91" s="26">
        <v>0</v>
      </c>
      <c r="F91" s="26">
        <v>35735.46</v>
      </c>
      <c r="G91" s="27">
        <f t="shared" si="1"/>
        <v>148462682.11999995</v>
      </c>
    </row>
    <row r="92" spans="1:7" ht="51">
      <c r="A92" s="22">
        <v>45135</v>
      </c>
      <c r="B92" s="23">
        <v>202307058</v>
      </c>
      <c r="C92" s="24" t="s">
        <v>124</v>
      </c>
      <c r="D92" s="24" t="s">
        <v>125</v>
      </c>
      <c r="E92" s="26">
        <v>0</v>
      </c>
      <c r="F92" s="26">
        <v>37828.16</v>
      </c>
      <c r="G92" s="27">
        <f t="shared" si="1"/>
        <v>148424853.95999995</v>
      </c>
    </row>
    <row r="93" spans="1:7" ht="76.5">
      <c r="A93" s="22">
        <v>45138</v>
      </c>
      <c r="B93" s="23">
        <v>492</v>
      </c>
      <c r="C93" s="24" t="s">
        <v>10</v>
      </c>
      <c r="D93" s="24" t="s">
        <v>126</v>
      </c>
      <c r="E93" s="26">
        <v>35780</v>
      </c>
      <c r="F93" s="26">
        <v>0</v>
      </c>
      <c r="G93" s="27">
        <f t="shared" si="1"/>
        <v>148460633.95999995</v>
      </c>
    </row>
    <row r="94" spans="1:7" ht="51">
      <c r="A94" s="22">
        <v>45138</v>
      </c>
      <c r="B94" s="23">
        <v>202307059</v>
      </c>
      <c r="C94" s="24" t="s">
        <v>127</v>
      </c>
      <c r="D94" s="24" t="s">
        <v>128</v>
      </c>
      <c r="E94" s="26">
        <v>0</v>
      </c>
      <c r="F94" s="26">
        <v>16250</v>
      </c>
      <c r="G94" s="27">
        <f t="shared" si="1"/>
        <v>148444383.95999995</v>
      </c>
    </row>
    <row r="95" spans="1:7" ht="63.75">
      <c r="A95" s="22">
        <v>45138</v>
      </c>
      <c r="B95" s="23">
        <v>202307060</v>
      </c>
      <c r="C95" s="24" t="s">
        <v>129</v>
      </c>
      <c r="D95" s="24" t="s">
        <v>130</v>
      </c>
      <c r="E95" s="26">
        <v>0</v>
      </c>
      <c r="F95" s="26">
        <v>2500</v>
      </c>
      <c r="G95" s="27">
        <f t="shared" si="1"/>
        <v>148441883.95999995</v>
      </c>
    </row>
    <row r="96" spans="1:7" ht="51">
      <c r="A96" s="22">
        <v>45138</v>
      </c>
      <c r="B96" s="23">
        <v>202307061</v>
      </c>
      <c r="C96" s="24" t="s">
        <v>131</v>
      </c>
      <c r="D96" s="24" t="s">
        <v>132</v>
      </c>
      <c r="E96" s="26">
        <v>0</v>
      </c>
      <c r="F96" s="26">
        <v>46330</v>
      </c>
      <c r="G96" s="27">
        <f t="shared" si="1"/>
        <v>148395553.95999995</v>
      </c>
    </row>
    <row r="97" spans="1:7" ht="38.25">
      <c r="A97" s="22">
        <v>45138</v>
      </c>
      <c r="B97" s="23">
        <v>202307062</v>
      </c>
      <c r="C97" s="24" t="s">
        <v>133</v>
      </c>
      <c r="D97" s="24" t="s">
        <v>134</v>
      </c>
      <c r="E97" s="26">
        <v>0</v>
      </c>
      <c r="F97" s="26">
        <v>40120</v>
      </c>
      <c r="G97" s="27">
        <f>+G96+E97-F97</f>
        <v>148355433.95999995</v>
      </c>
    </row>
    <row r="98" spans="1:7" ht="12.75">
      <c r="A98" s="22"/>
      <c r="B98" s="23"/>
      <c r="C98" s="24"/>
      <c r="D98" s="25" t="s">
        <v>11</v>
      </c>
      <c r="E98" s="26"/>
      <c r="F98" s="26"/>
      <c r="G98" s="27">
        <f>+G97+E98-F98</f>
        <v>148355433.95999995</v>
      </c>
    </row>
    <row r="99" spans="1:7" ht="12.75">
      <c r="A99" s="22"/>
      <c r="B99" s="23"/>
      <c r="C99" s="24"/>
      <c r="D99" s="25"/>
      <c r="E99" s="26"/>
      <c r="F99" s="26"/>
      <c r="G99" s="27"/>
    </row>
    <row r="100" spans="1:7" ht="12.75">
      <c r="A100" s="22"/>
      <c r="B100" s="23"/>
      <c r="C100" s="24"/>
      <c r="D100" s="25"/>
      <c r="E100" s="26"/>
      <c r="F100" s="26"/>
      <c r="G100" s="27"/>
    </row>
    <row r="101" spans="1:7" ht="12.75">
      <c r="A101" s="28" t="s">
        <v>135</v>
      </c>
      <c r="B101" s="23"/>
      <c r="C101" s="24"/>
      <c r="D101" s="25"/>
      <c r="E101" s="26"/>
      <c r="F101" s="26"/>
      <c r="G101" s="27">
        <v>10493.19</v>
      </c>
    </row>
    <row r="102" spans="1:7" ht="12.75">
      <c r="A102" s="28" t="s">
        <v>15</v>
      </c>
      <c r="B102" s="23"/>
      <c r="C102" s="24"/>
      <c r="D102" s="24"/>
      <c r="E102" s="26"/>
      <c r="F102" s="26"/>
      <c r="G102" s="29">
        <v>600</v>
      </c>
    </row>
    <row r="103" spans="1:7" ht="12.75">
      <c r="A103" s="55" t="s">
        <v>22</v>
      </c>
      <c r="B103" s="23"/>
      <c r="C103" s="30"/>
      <c r="D103" s="25" t="s">
        <v>17</v>
      </c>
      <c r="E103" s="31"/>
      <c r="F103" s="31"/>
      <c r="G103" s="32">
        <v>67572.56</v>
      </c>
    </row>
    <row r="104" spans="1:16" ht="51">
      <c r="A104" s="22">
        <v>45121</v>
      </c>
      <c r="B104" s="23">
        <v>23</v>
      </c>
      <c r="C104" s="24" t="s">
        <v>136</v>
      </c>
      <c r="D104" s="24" t="s">
        <v>137</v>
      </c>
      <c r="E104" s="26">
        <v>0</v>
      </c>
      <c r="F104" s="26">
        <v>8529.99</v>
      </c>
      <c r="G104" s="33">
        <f>+G103+E104-F104</f>
        <v>59042.57</v>
      </c>
      <c r="J104"/>
      <c r="K104"/>
      <c r="L104"/>
      <c r="M104"/>
      <c r="N104"/>
      <c r="O104"/>
      <c r="P104"/>
    </row>
    <row r="105" spans="1:16" ht="12.75">
      <c r="A105" s="28" t="s">
        <v>16</v>
      </c>
      <c r="B105" s="23"/>
      <c r="C105" s="30"/>
      <c r="D105" s="25" t="s">
        <v>11</v>
      </c>
      <c r="E105" s="30"/>
      <c r="F105" s="34"/>
      <c r="G105" s="33">
        <f>+G104</f>
        <v>59042.57</v>
      </c>
      <c r="J105"/>
      <c r="K105"/>
      <c r="L105" s="16"/>
      <c r="M105"/>
      <c r="N105"/>
      <c r="O105" s="15"/>
      <c r="P105" s="15"/>
    </row>
    <row r="106" spans="1:16" ht="12.75">
      <c r="A106" s="22"/>
      <c r="B106" s="23"/>
      <c r="C106" s="24"/>
      <c r="D106" s="24"/>
      <c r="E106" s="30"/>
      <c r="F106" s="31"/>
      <c r="G106" s="56"/>
      <c r="J106"/>
      <c r="K106" s="15"/>
      <c r="L106" s="15"/>
      <c r="M106"/>
      <c r="N106"/>
      <c r="O106"/>
      <c r="P106"/>
    </row>
    <row r="107" spans="1:16" ht="13.5" thickBot="1">
      <c r="A107" s="36"/>
      <c r="B107" s="37"/>
      <c r="C107" s="37"/>
      <c r="D107" s="57" t="s">
        <v>12</v>
      </c>
      <c r="E107" s="58"/>
      <c r="F107" s="59"/>
      <c r="G107" s="60">
        <f>+G98+G101+G102+G105</f>
        <v>148425569.71999994</v>
      </c>
      <c r="J107"/>
      <c r="K107"/>
      <c r="L107"/>
      <c r="M107"/>
      <c r="N107"/>
      <c r="O107"/>
      <c r="P107"/>
    </row>
    <row r="108" spans="1:16" ht="13.5" thickBot="1">
      <c r="A108" s="47"/>
      <c r="B108" s="48"/>
      <c r="C108" s="48"/>
      <c r="D108" s="38"/>
      <c r="E108" s="49"/>
      <c r="F108" s="49"/>
      <c r="G108" s="35"/>
      <c r="J108"/>
      <c r="K108"/>
      <c r="L108" s="16"/>
      <c r="M108"/>
      <c r="N108"/>
      <c r="O108" s="15"/>
      <c r="P108" s="15"/>
    </row>
    <row r="109" spans="10:16" ht="12.75">
      <c r="J109" s="17"/>
      <c r="K109"/>
      <c r="L109" s="16"/>
      <c r="M109"/>
      <c r="N109"/>
      <c r="O109" s="15"/>
      <c r="P109" s="15"/>
    </row>
    <row r="110" ht="12.75"/>
    <row r="111" ht="12.75"/>
    <row r="112" ht="15">
      <c r="B112" s="6" t="s">
        <v>13</v>
      </c>
    </row>
    <row r="113" ht="12.75">
      <c r="B113" s="7" t="s">
        <v>14</v>
      </c>
    </row>
    <row r="114" ht="12.75"/>
    <row r="115" ht="12.75"/>
  </sheetData>
  <sheetProtection/>
  <mergeCells count="6">
    <mergeCell ref="A9:G9"/>
    <mergeCell ref="A10:G10"/>
    <mergeCell ref="A11:D11"/>
    <mergeCell ref="E11:G11"/>
    <mergeCell ref="A12:B12"/>
    <mergeCell ref="E12:F12"/>
  </mergeCells>
  <printOptions/>
  <pageMargins left="0.7" right="0.7" top="0.75" bottom="0.75" header="0.3" footer="0.3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2023-08-25T14:55:58Z</cp:lastPrinted>
  <dcterms:created xsi:type="dcterms:W3CDTF">2022-09-05T17:42:23Z</dcterms:created>
  <dcterms:modified xsi:type="dcterms:W3CDTF">2023-08-25T14:57:51Z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