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FEBRERO 2023" sheetId="1" r:id="rId1"/>
  </sheets>
  <definedNames/>
  <calcPr fullCalcOnLoad="1"/>
</workbook>
</file>

<file path=xl/sharedStrings.xml><?xml version="1.0" encoding="utf-8"?>
<sst xmlns="http://schemas.openxmlformats.org/spreadsheetml/2006/main" count="154" uniqueCount="111">
  <si>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</si>
  <si>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</si>
  <si>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</si>
  <si>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</si>
  <si>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</si>
  <si>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</si>
  <si>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</si>
  <si>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</si>
  <si>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</si>
  <si>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</si>
  <si>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</si>
  <si>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</si>
  <si>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</si>
  <si>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</si>
  <si>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</si>
  <si>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</si>
  <si>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REPONIBLES</t>
  </si>
  <si>
    <t>EDESUR DOMINICANA, SA</t>
  </si>
  <si>
    <t>MIGUEL BILFREDO MORENO TEJEDA</t>
  </si>
  <si>
    <t xml:space="preserve">BALANCE INICIAL </t>
  </si>
  <si>
    <t>CORPORACIÓN DEL ACUEDUCTO Y ALCANTARILLADO DE SANTO DOMINGO</t>
  </si>
  <si>
    <t>VITALTECH, SRL</t>
  </si>
  <si>
    <t>Del 01 AL   AL 31  DE MAYO  DE 2023</t>
  </si>
  <si>
    <t>PARA REGISTRAR INGRESOS POR CERTIFICACIONES, FOTOCOPIAS, ENCUADERNACIÓN EN ESPIRAL Y CURSO INTRODUCCIÓN A LA ARCHIVISTICA LIGA DOMINICANA CONTRA EL CANCER, SEGUN RECIBOS DEL 453 AL 464</t>
  </si>
  <si>
    <t>PARA REGISTRAR TRANSFERENCIA DE CAPITAL CORRESPONDIENTE AL MES DE ABRIL 2023</t>
  </si>
  <si>
    <t>PARA REGISTRAR VENTA DE LIBRO, MEMORIA USB Y CERTIFICACIONES SEGUN RECIBOS DEL 465 AL 472</t>
  </si>
  <si>
    <t>PARA REGISTRARINGRESOS POR CERTIFICACIONES, VENTA DE LIBROS, ENCUADERNACIÓN EN ESPIRAL SEGUN RECIBOS DEL 473 AL490</t>
  </si>
  <si>
    <t>COMPAÑIA DOMINICANA DE TELEFÓNOS, C. POR A.</t>
  </si>
  <si>
    <t>PARA REGISTRAR PAGO POR SERVICIOS DE TELECOMUNICACIÓN BRINDADOS A ESTA INSTITUCIÓN CORRESPONDIENTE AL MES DE ABRIL 2023, SEGÚN LIBRAMIENTO 781-1</t>
  </si>
  <si>
    <t>PARA REGISTRAR PAGO POR SERVICIOS DE ENERGÍA  BRINDADOS A ESTA INSTITUCIÓN CORRESPONDIENTE AL MES DE ABRIL 2023, SEGÚN LIBRAMIENTO 784-1</t>
  </si>
  <si>
    <t>EDENORTE DOMINICANA, SA</t>
  </si>
  <si>
    <t>PARA REGISTRAR PAGO POR SERVICIOS DEENERGÍA ELÉCTRICA  BRINDADOS A ESTA INSTITUCIÓN ENEL ARCHIVO REGIONAL NORTE  CORRESPONDIENTE AL MES DE ABRIL 2023, SEGÚN LIBRAMIENTO 785-1</t>
  </si>
  <si>
    <t>PARA REGISTRAR INGRESOS POR CERTIFICACIONES, FOTOCOPIAS Y VENTA DE LIBROS SEGUN RECIBOS DEL 491 AL 518.</t>
  </si>
  <si>
    <t>PARA REGISTRAR PAGO VIATICOSDENTRO DEL PAÍS, SEGÚN LIBRAMIENTO 789-1</t>
  </si>
  <si>
    <t>PARA REGISTRAR INGRESOS POR CERTIFICACIONES, FOTOCOPÍAS Y VENTAS DE LIBROS SEGUN RECIBOS DEL 519 AL 535</t>
  </si>
  <si>
    <t>PARA REGISTRAR INGRESOS POR CERTIFICACIÓN, DIPLOMADO EN ARCHIVISTICA DEL BANCO AGRICOLA Y FOTOCOPIAS SEGUN RECIBOS DEL 536 AL 544.</t>
  </si>
  <si>
    <t>PARA REGISTRAR INGRESOS POR CERTIFICACIONES Y FOTOCOPIAS SEGUN RECIBOS DEL 545 AL 560</t>
  </si>
  <si>
    <t>INGENIERÍA ELECTROMECANICA Y CONSTRUCCIONES DINGECON, SRL</t>
  </si>
  <si>
    <t>PARA REGISTRAR PAGO POR SERVICIOS DE MANTENIMIENTO A GENERADORES ELÉCTRICO DE ESTA INSTITUCIÓN CORRESPONDIENTE AL MES DE ABRIL 2023, SEGÚN LIBRAMIENTO 814-1</t>
  </si>
  <si>
    <t>PARA REGISTRAR INGRESOS POR PRIMER PAGO DEL 40% DEL CONVENIO # C-0101/2023ENTRE EL AGN Y EL MINISTERIO DE EDUCACIÓN, SEGÚN ANEXO</t>
  </si>
  <si>
    <t>PARA REGISTRAR INGRESOS POR CERTIFICACIÓN, CURSO INTRODUCCIÓN A LA ARCHIVISTICA, FOTOCOPIAS Y VENTA DE MEMORIAS USB SEGUN RECIBOS DEL 561 AL 570</t>
  </si>
  <si>
    <t>PARA REGISTRAR INGRESOS POR FOTOCOPIAS, ENCUADERNACIÓN EN ESPIRAL Y CERTIFICACIONES SEGUN RECIBOS DEL 571 AL 582</t>
  </si>
  <si>
    <t>PARA REGISTRAR INGRESOS POR CERTIFICACIONES, FOTOCOPIAS, VENTA DE LIBRO 3ERA ETAPA PROYECTO DE DIGITALIZACIÓN DEL SENADO DE LA REPÚBLICA,SEGUN RECIBOS DEL 583 AL 592</t>
  </si>
  <si>
    <t>PARA REGISTRAR VIACTICOS DENTRO DEL PAÍS, SEGÚN LIBRAMIENTO 830-1</t>
  </si>
  <si>
    <t>PARA REGISTRAR INGRESOS POR CERTIFICACIONES, FOTOCOPIAS E IMPRESIÓN SEGUN RECIBOS DEL 593 AL 604</t>
  </si>
  <si>
    <t>PARA REGISTRAR PAGO SUELDO PERSONAL FIJO CORRESPONDIENTE AL MES DE MAYO 2023 DE ESTA INSTITUCIÓN, SEGÚN LIBRAMIENTO 842-1</t>
  </si>
  <si>
    <t>PARA REGISTRAR PAGO SUELDO PERSONAL TEMPORAL CORRESPONDIENTE AL MES DE MAYO 2023 DE ESTA INSTITUCIÓN, SEGÚN LIBRAMIENTO 844-1</t>
  </si>
  <si>
    <t>PARA REGISTRAR PAGO SUELDO PERSONAL TRMITE DE PENSIÓN  CORRESPONDIENTE AL MES DE MAYO 2023 DE ESTA INSTITUCIÓN, SEGÚN LIBRAMIENTO 846-1</t>
  </si>
  <si>
    <t>PARA REGISTRAR SUELDO PERSONAL PERIODO PROBATORIO CARGO CARRERA MAYO 2023, SEGÚN LIBRAMIENTO 848-1</t>
  </si>
  <si>
    <t>PARA REGISTRA PAGO SUELDO PERSONAL CARACTER EVENTUAL MAYO 2023, SEGÚN LIBRAMIENTO 850-1</t>
  </si>
  <si>
    <t>PARA REGISTRA PAGO SUELDO PERSONAL TEM. FIJO CARGO DE CARRERA  MAYO 2023, SEGÚN LIBRAMIENTO 855-1</t>
  </si>
  <si>
    <t>PARA REGISTRAR INGRESOS POR CERTIFICACIONES, FOTOCOPIAS Y VENTA DE LIBROS SEGUN RECIBOS DEL 608 AL 617</t>
  </si>
  <si>
    <t>PARA REGISTRAR INGRESOS POR CERTIFICACIONES, VENTA DE MEMORIA Y LIBROS, SEGUN RECIBOS DEL 618 AL 625.</t>
  </si>
  <si>
    <t>PARA REGISTRA PAGO PROYECTO UCLA NO.22  MAYO 2023, SEGÚN LIBRAMIENTO 859-1</t>
  </si>
  <si>
    <t>PARA REGISTRAR PAGO  COMPENSACIÓN SEGURIDAD DE MAYO 2023, SEGÚN LIBRAMIENTO 857-1</t>
  </si>
  <si>
    <t>PARA REGISTRAR PAGO POR ADQUISICIÓN DE FINL SPLICING TAPE 16MM Y 35MM, PARA EL USO DE ESTA INSTITUCIÓN, SEGÚN LIBRAMIENTO 861-1</t>
  </si>
  <si>
    <t>COMPU-OFFICE DOMINICANA, SRL</t>
  </si>
  <si>
    <t>PARA REGISTRAR PAGO POR ADQUISICIÓN DE CLIPS, TARGETAS PVC Y CINTAS PARA IMPRESORA DE CARNET DE  ESTA INSTITUCIÓN, SEGÚN LIBRAMIENTO 863-1</t>
  </si>
  <si>
    <t>MRO MANTENIMIENTO OPERACIÓN &amp; REPARACIÓN, SRL</t>
  </si>
  <si>
    <t>PARA REGISTRAR PAGO POR ADQUISICIÓN DE METRO DE ARENA, FUNDAS DE CEMENTO CUBETA DE MASILLAS Y TUBOS DE DRENAJE,   PARA EL USO DE ESTA INSTITUCIÓN, SEGÚN LIBRAMIENTO 866-1</t>
  </si>
  <si>
    <t>PARA REGISTRAR INGRESOS POR CEETIFICACIONES, FOTOCOPIAS Y VENTA DE LIBROS SEGUN RECIBOS DEL 626 AL 644</t>
  </si>
  <si>
    <t>SEGUROS RESERVAS, S. A.</t>
  </si>
  <si>
    <t>PARA REGISTRAR PAGO POR PÓLIZA INCENDIO Y LINEA ALIADA, RESPONSABILIDAD CIVIL, EXTRACONTRACTUAL, EXCESO, AVERIA DE MAQUINARIAS Y TODO RIESGO EQUIPOS ELÉCTRONICOS, PERTENECIENTES A  ESTA INSTITUCIÓN, SEGÚN LIBRAMIENTO 868-1</t>
  </si>
  <si>
    <t>PARA REGISTRAR INGRESOS POR DESCUENTOS ESPECIAL DE SEGURO MEDICO EN NOMINAS DE MAYO 2023, SEGÚN ANEXO</t>
  </si>
  <si>
    <t>TATAMIACUTE, SRL</t>
  </si>
  <si>
    <t>PARA REGISTRAR PAGO POR ADQUISICIÓN DE  KIT DE BELLEZA POR MOTIVO DEL DIA DE LA SECRETARIAS, PARA COLABORADORAS, DE ESTA INSTITUCIÓN, SEGÚN LIBRAMIENTO 874-1</t>
  </si>
  <si>
    <t>AYUNTAMIENTO DEL DISTRITO NACIONAL</t>
  </si>
  <si>
    <t>PARA REGISTRAR PAGO POR SERVICIOS DE RECOLECCIÓN DE BASURA DE ESTA INSTITUCIÓN CORRESPONDIENTE A LOS MESES DE ABRIL Y MAYO 2023, SEGÚN LIBRAMIENTO 875-1</t>
  </si>
  <si>
    <t>INSTITUTO POSTAL DOMINICANO</t>
  </si>
  <si>
    <t>PARA REGISTRAR PAGO POR SERVICIOS DE ENVIO DE DOCUMENTOS REFERENTES A LOS PROYECTOS DE IRERARCHIVOS A LA SEÑORA CRISTINA DÍAZ  EN MADRID, ESPAÑA CON  ESTA INSTITUCIÓN CORRESPONDIENTE, SEGÚN LIBRAMIENTO 877-1</t>
  </si>
  <si>
    <t>PARA REGISTRAR PAGO POR SERVICIOS DE ACUEDUCTOS Y ALCANTARRILLADOS BRINDADOS A  ESTA INSTITUCIÓN CORRESPONDIENTE AL MES DE  MAYO 2023, SEGÚN LIBRAMIENTO 878-1</t>
  </si>
  <si>
    <t>PADRÓN OFFICE SUPPLY, SRL</t>
  </si>
  <si>
    <t>PARA REGISTRAR PAGO POR ADQUISICIÓN DE MATERIALES Y UTILES DE OFICINA PARA USO  DE ESTA INSTITUCIÓN, SEGÚN LIBRAMIENTO 891-1</t>
  </si>
  <si>
    <t>PARA REGISTRAR INGRESOS POR CERTIFICACIÓN, FOTOCOPIAS Y VENTA DE LIBROS SEGUN RECIBOS DEL 655 AL 668.</t>
  </si>
  <si>
    <t>CONSTRUTORA PEGUERO ENCARNACIÓN CONSTRUPE, SRL</t>
  </si>
  <si>
    <t>PAGO 2DA CUBICACIÓN DE RESTAURACIÓN FINO E IMPERMEABILIZANTE DE TECHO DE ESTA INSTITUCIÓN, SEGÚN LIBRAMIENTO 908-1</t>
  </si>
  <si>
    <t>PARA REGISTRAR INGRESOS POR FOTOCOPIAS, CERTIFICACIONESY VENTA DE LIBROS SEGUN RECIBOS DEL 669 AL 685</t>
  </si>
  <si>
    <t>PARA REGISTRAR REITEGRO POR ENFERMEDAD COMÚN DE MARZO 2023, LIBRAMIENTO 915-1</t>
  </si>
  <si>
    <t>PARA REGISTRAR INGRESOS POR CERTIFICACIONES Y FOTOCOPIAS SEGUN RECIBOS DEL 645 AL 654</t>
  </si>
  <si>
    <t>PARA REGISTRAR INGRESOS POR CERTIFICACIONES, VENTA DE LIBROS Y FOTOCOPIAS SEGUN RECIBOS DEL 686 AL 689.</t>
  </si>
  <si>
    <t>PARA REGISTRAR INGRESOS POR CUOTA  DE GASTOS CORRIENTE CORRESPONDIENTE AL MES DE MAYO 2023, SEGÚN DOCUMENTO 141-1</t>
  </si>
  <si>
    <t>PARA REGISTRAR PAGO DIFERENCIA INCENTIVO POR RENDIMIENTO INDIVIDUAL 2022, SEGÚN LIBRAMIENTO 942-1</t>
  </si>
  <si>
    <t>PARA REGISTRAR PAGO POR COMPENSACIÓN HORAS EXTRAS ABRIL 2023, SEGUN LIBRAMIENTO 944-1</t>
  </si>
  <si>
    <t>PARA REGISTRAR INGRESOS POR VENTA DE DVD, FOTOCOPIAS Y CERTIFICACIONES SEGUN RECIBOS DEL 690 AL 705</t>
  </si>
  <si>
    <t>PARA REGISTRAR INGRESOS POR CERTIFICACIONES, FOTOCOPIAS Y VENTAS DE LIBRO SEGUN RECIBOS DEL 706 AL 713</t>
  </si>
  <si>
    <t>PARA REGISTRAR INGRESOS POR CERTIFICACIONES, FOTOCOPIAS, ENCUADERNACIÓN EN ESPIRAL, CD DE ANTONIO MESA Y AUSPICIO DEL VII ENA POR EL MESCYT, SEGUN RECIBOS DEL 714 AL 725</t>
  </si>
  <si>
    <t>PARA REGISTRAR PAGO POR SERVICIOS DE MANTENIMIENTO A LOS UPS EMERSON LIBERTY Y EATON PERTENECIENTE AL DATA  CENTER   DE ESTA INSTITUCIÓN CORRESPONDIENTE A LOS MESES DE  MARSO Y ABRIL  2023, SEGÚN LIBRAMIENTO 966-1</t>
  </si>
  <si>
    <t>MAPFRES ALUDARS, S.A</t>
  </si>
  <si>
    <t>PARA REGISTRAR PAGO POR ADMINISTRACIÓN DE SERVICIOS DE SALUD A EMPLEADOS DE ESTA INSTINTUCIÓN CORRESPONDIENTE A LOS MESES DE MAYO A JUNIO 2023, SEGÚN LIBRAMIENTO 969-1</t>
  </si>
  <si>
    <t>JYC CONSTRUCIONES CIVILES Y ELECTROMECANICOS, SRL</t>
  </si>
  <si>
    <t>PARA REGISTRAR PAGO 50%  POR CONTRATACIÓN DEPERITO  TÉCNICO PARA LA ELABORACIÓN DE TERMINOS DE REFERECIA, PARA LA INSTALACIÓN DEL SISTEMA FOTOVOLTAICO  DE ESTA INSTINTUCIÓN, SEGÚN LIBRAMIENTO 970-1</t>
  </si>
  <si>
    <t>VICTOR GARCIA AIRE ACONDICIONADO, SRL</t>
  </si>
  <si>
    <t>PARA REGISTRAR PAGO POR  SERVICIO DE INSTALACIÓN DE AIRE DE CINCO (5) TONELADAS Y DUCTERIAS EN ESTA INSTINTUCIÓN, SEGÚN LIBRAMIENTO 971-1</t>
  </si>
  <si>
    <t>PARA REGISTRAR PAGO DE VACACIONES NO DISFRUTADAS POR EX EMPLEADOS DE ESTA INSTITUCIÓN , SEGÚN LIBRAMIENTO 973-1</t>
  </si>
  <si>
    <t>PARA REGISTRAR REITEGRO POR DEVOLUCIÓN SUBCIDIO POR ENFERMEDAD COMUN DE ABRIL 2023</t>
  </si>
  <si>
    <t>SUPLISERVI VASMIL, SRL</t>
  </si>
  <si>
    <t>PARA REGISTRAR PAGO POR ADQUISICIÓN DE CAFÉ MOLIDO, AZUCAR CREMA Y TÉ PARA USO DE ESTA INSTITUCIÓN, SEGÚN LIBRAMIENTO 979-1</t>
  </si>
  <si>
    <t>EL ARTE ESPAÑOL, SRL</t>
  </si>
  <si>
    <t>PARA REGISTRAR PAGO POR CONTRATACIÓN DE SERVICIOS DE ENMARCADO DE PINTURAS DE ESTA INSTITUCIÓN, SEGÚN LIBRAMIENTO 985-1</t>
  </si>
  <si>
    <t>CASTING SCORPION, SRL</t>
  </si>
  <si>
    <t>PARA REGISTRAR ADQUISICIÓN DE REFRIGERIOS PRE-EMPACADO PARA PARTICIPANTES EN DIPLOMADO EN ARCHIVISTICA Y CURSO "COMO BUSCAR INFORMACIÓN EN EL AGN" IMPARTIDO EN ESTA INSTITUCIÓN, SEGÚN LIBRAMIENTO 987-1</t>
  </si>
  <si>
    <t>MRO MANTENIMIENTO OPERACIÓN &amp; REPARACIONES, SRL</t>
  </si>
  <si>
    <t>PARA REGISTRAR PAGO POR ADQUICIÓN DE GRECAS Y TERMOS DE CAFÉ PARA USO DE ESTA INSTITUCIÓN, SEGÚN LIBRAMIENTO 989-1</t>
  </si>
  <si>
    <t>EDITORA EL NUEVO DIARIO, SRL</t>
  </si>
  <si>
    <t>PARA REGISTRAR PAGO POR CONTRATACIÓN DE PERIÓDISCO PARA PUBLICACIÓN DE CONVOCATORIA A LICITACIÓN PÚBLICA NACIONAL, SEGÚN LIBRAMIENTO 991-1</t>
  </si>
  <si>
    <t>HUMANO SEGUROS, S. A.</t>
  </si>
  <si>
    <t>PARA REGISTRAR PAGO POR ADMINISTRACIÓN DE SERVICIOS DE SALUD A EMPLEADOS DE ESTA INSTITUCIÓN CORRESPONDIENTE AL MES DE JUNIO 2023, SEGÚN LIBRAMIENTO 994-1</t>
  </si>
  <si>
    <t>WINDTELECOM,S.A.</t>
  </si>
  <si>
    <t>PARA REGISTRAR PAGO POR SERVICIOS DE INTERNET BRINDADOS A ESTA INSTITUCIÓN CORRESPONDIENTE AL MES DE MAYO 2023, SEGÚN LIBRAMIENTO 995-1</t>
  </si>
  <si>
    <t>PARA REGISTRAR INGRESOS POR APORTE DE ADAI O IVERARCHIVOS POR PAGO 60% DE  LOS PROYECTOS 2022/030 4800 EUROS Y 2022/031 6000 EUROS A $57.00 PESOS SEGUN ANEXO</t>
  </si>
  <si>
    <t>REPOSICIÓN DE CAJA CHICA CORRESPONDIENTE A LOS RECIBOS DESDE EL 15425 HASTA EL 15446, DE FECHAS 24/04/2023 AL 22/05/2023.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</si>
</sst>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38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1" xfId="53" applyFont="1" applyFill="1" applyBorder="1" applyAlignment="1">
      <alignment horizontal="center" vertical="center" wrapText="1"/>
      <protection/>
    </xf>
    <xf numFmtId="43" fontId="5" fillId="33" borderId="12" xfId="47" applyFont="1" applyFill="1" applyBorder="1" applyAlignment="1">
      <alignment horizontal="center" vertical="center" wrapText="1"/>
    </xf>
    <xf numFmtId="39" fontId="9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4" fillId="33" borderId="14" xfId="53" applyNumberFormat="1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39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43" fontId="5" fillId="33" borderId="16" xfId="47" applyFont="1" applyFill="1" applyBorder="1" applyAlignment="1">
      <alignment horizontal="center" vertical="center" wrapText="1"/>
    </xf>
    <xf numFmtId="39" fontId="9" fillId="0" borderId="17" xfId="0" applyNumberFormat="1" applyFont="1" applyBorder="1" applyAlignment="1">
      <alignment vertical="center" wrapText="1"/>
    </xf>
    <xf numFmtId="14" fontId="0" fillId="0" borderId="18" xfId="0" applyNumberFormat="1" applyBorder="1" applyAlignment="1">
      <alignment vertical="top"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1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0" fillId="0" borderId="20" xfId="0" applyFont="1" applyBorder="1" applyAlignment="1">
      <alignment wrapText="1"/>
    </xf>
    <xf numFmtId="4" fontId="0" fillId="0" borderId="10" xfId="0" applyNumberFormat="1" applyBorder="1" applyAlignment="1">
      <alignment horizontal="center" vertical="center" wrapText="1"/>
    </xf>
    <xf numFmtId="39" fontId="9" fillId="0" borderId="13" xfId="0" applyNumberFormat="1" applyFont="1" applyBorder="1" applyAlignment="1">
      <alignment vertical="top"/>
    </xf>
    <xf numFmtId="14" fontId="1" fillId="0" borderId="18" xfId="0" applyNumberFormat="1" applyFont="1" applyBorder="1" applyAlignment="1">
      <alignment vertical="top"/>
    </xf>
    <xf numFmtId="0" fontId="0" fillId="0" borderId="21" xfId="0" applyBorder="1" applyAlignment="1">
      <alignment horizontal="left" vertical="center" wrapText="1"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43" fontId="9" fillId="0" borderId="13" xfId="47" applyFont="1" applyBorder="1" applyAlignment="1">
      <alignment horizontal="center" vertical="center" wrapText="1"/>
    </xf>
    <xf numFmtId="43" fontId="0" fillId="0" borderId="13" xfId="47" applyFont="1" applyBorder="1" applyAlignment="1">
      <alignment horizontal="center" vertical="center" wrapText="1"/>
    </xf>
    <xf numFmtId="39" fontId="0" fillId="0" borderId="0" xfId="0" applyNumberFormat="1" applyAlignment="1">
      <alignment horizontal="center" vertical="center" wrapText="1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3" fontId="0" fillId="0" borderId="0" xfId="47" applyFont="1" applyBorder="1" applyAlignment="1">
      <alignment horizontal="center" vertical="center" wrapText="1"/>
    </xf>
    <xf numFmtId="43" fontId="5" fillId="0" borderId="25" xfId="47" applyFont="1" applyFill="1" applyBorder="1" applyAlignment="1" applyProtection="1">
      <alignment horizontal="right" wrapText="1"/>
      <protection/>
    </xf>
    <xf numFmtId="14" fontId="0" fillId="0" borderId="18" xfId="0" applyNumberFormat="1" applyBorder="1" applyAlignment="1">
      <alignment vertical="top" wrapText="1"/>
    </xf>
    <xf numFmtId="14" fontId="0" fillId="0" borderId="26" xfId="0" applyNumberFormat="1" applyBorder="1" applyAlignment="1">
      <alignment vertical="top"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43" fontId="5" fillId="0" borderId="27" xfId="47" applyFont="1" applyFill="1" applyBorder="1" applyAlignment="1" applyProtection="1">
      <alignment horizontal="right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84</xdr:row>
      <xdr:rowOff>95250</xdr:rowOff>
    </xdr:from>
    <xdr:to>
      <xdr:col>5</xdr:col>
      <xdr:colOff>714375</xdr:colOff>
      <xdr:row>91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857750" y="5448300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38100</xdr:rowOff>
    </xdr:from>
    <xdr:to>
      <xdr:col>5</xdr:col>
      <xdr:colOff>104775</xdr:colOff>
      <xdr:row>4</xdr:row>
      <xdr:rowOff>19050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8100"/>
          <a:ext cx="543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84</xdr:row>
      <xdr:rowOff>95250</xdr:rowOff>
    </xdr:from>
    <xdr:to>
      <xdr:col>2</xdr:col>
      <xdr:colOff>857250</xdr:colOff>
      <xdr:row>89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5448300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89"/>
  <sheetViews>
    <sheetView tabSelected="1" zoomScalePageLayoutView="0" workbookViewId="0" topLeftCell="A73">
      <selection activeCell="H89" sqref="H89"/>
    </sheetView>
  </sheetViews>
  <sheetFormatPr defaultColWidth="11.421875" defaultRowHeight="12.75"/>
  <cols>
    <col min="1" max="1" width="10.28125" style="1" customWidth="1"/>
    <col min="2" max="2" width="11.421875" style="1" customWidth="1"/>
    <col min="3" max="3" width="24.140625" style="3" customWidth="1"/>
    <col min="4" max="4" width="37.8515625" style="3" customWidth="1"/>
    <col min="5" max="5" width="12.7109375" style="3" bestFit="1" customWidth="1"/>
    <col min="6" max="6" width="12.7109375" style="1" bestFit="1" customWidth="1"/>
    <col min="7" max="7" width="14.8515625" style="14" bestFit="1" customWidth="1"/>
    <col min="8" max="8" width="11.421875" style="47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1" ht="12.75"/>
    <row r="2" ht="12.75"/>
    <row r="3" ht="12.75"/>
    <row r="4" ht="12.75"/>
    <row r="5" spans="1:7" ht="18">
      <c r="A5" s="37" t="s">
        <v>0</v>
      </c>
      <c r="B5" s="37"/>
      <c r="C5" s="37"/>
      <c r="D5" s="37"/>
      <c r="E5" s="37"/>
      <c r="F5" s="37"/>
      <c r="G5" s="37"/>
    </row>
    <row r="6" spans="1:7" ht="18.75" thickBot="1">
      <c r="A6" s="38" t="s">
        <v>22</v>
      </c>
      <c r="B6" s="38"/>
      <c r="C6" s="38"/>
      <c r="D6" s="38"/>
      <c r="E6" s="38"/>
      <c r="F6" s="38"/>
      <c r="G6" s="38"/>
    </row>
    <row r="7" spans="1:7" ht="16.5">
      <c r="A7" s="39" t="s">
        <v>1</v>
      </c>
      <c r="B7" s="40"/>
      <c r="C7" s="40"/>
      <c r="D7" s="40"/>
      <c r="E7" s="40"/>
      <c r="F7" s="40"/>
      <c r="G7" s="41"/>
    </row>
    <row r="8" spans="1:11" ht="17.25" thickBot="1">
      <c r="A8" s="42"/>
      <c r="B8" s="43"/>
      <c r="C8" s="11"/>
      <c r="D8" s="11"/>
      <c r="E8" s="44" t="s">
        <v>2</v>
      </c>
      <c r="F8" s="44"/>
      <c r="G8" s="12">
        <v>134426790.21</v>
      </c>
      <c r="I8" s="17"/>
      <c r="K8" s="36"/>
    </row>
    <row r="9" spans="1:7" ht="39" thickBot="1">
      <c r="A9" s="15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22" t="s">
        <v>9</v>
      </c>
    </row>
    <row r="10" spans="1:17" ht="89.25">
      <c r="A10" s="52">
        <v>45048</v>
      </c>
      <c r="B10" s="45">
        <v>429</v>
      </c>
      <c r="C10" s="10" t="s">
        <v>10</v>
      </c>
      <c r="D10" s="10" t="s">
        <v>23</v>
      </c>
      <c r="E10" s="46">
        <v>26085</v>
      </c>
      <c r="F10" s="46">
        <v>0</v>
      </c>
      <c r="G10" s="23">
        <f>+G8+E10-F10</f>
        <v>134452875.21</v>
      </c>
      <c r="O10" s="4"/>
      <c r="P10" s="4"/>
      <c r="Q10" s="4"/>
    </row>
    <row r="11" spans="1:17" ht="38.25">
      <c r="A11" s="52">
        <v>45048</v>
      </c>
      <c r="B11" s="45">
        <v>2023050001</v>
      </c>
      <c r="C11" s="10" t="s">
        <v>10</v>
      </c>
      <c r="D11" s="10" t="s">
        <v>24</v>
      </c>
      <c r="E11" s="46">
        <v>3750000</v>
      </c>
      <c r="F11" s="46">
        <v>0</v>
      </c>
      <c r="G11" s="13">
        <f>+G10+E11-F11</f>
        <v>138202875.21</v>
      </c>
      <c r="H11" s="48"/>
      <c r="I11" s="2"/>
      <c r="J11" s="2"/>
      <c r="O11" s="5"/>
      <c r="P11" s="5"/>
      <c r="Q11" s="5"/>
    </row>
    <row r="12" spans="1:17" ht="38.25">
      <c r="A12" s="52">
        <v>45049</v>
      </c>
      <c r="B12" s="45">
        <v>430</v>
      </c>
      <c r="C12" s="10" t="s">
        <v>10</v>
      </c>
      <c r="D12" s="10" t="s">
        <v>25</v>
      </c>
      <c r="E12" s="46">
        <v>2950</v>
      </c>
      <c r="F12" s="46">
        <v>0</v>
      </c>
      <c r="G12" s="13">
        <f>+G11+E12-F12</f>
        <v>138205825.21</v>
      </c>
      <c r="H12" s="48"/>
      <c r="I12" s="2"/>
      <c r="J12" s="2"/>
      <c r="O12" s="5"/>
      <c r="P12" s="5"/>
      <c r="Q12" s="5"/>
    </row>
    <row r="13" spans="1:17" ht="51">
      <c r="A13" s="52">
        <v>45050</v>
      </c>
      <c r="B13" s="45">
        <v>431</v>
      </c>
      <c r="C13" s="10" t="s">
        <v>10</v>
      </c>
      <c r="D13" s="10" t="s">
        <v>26</v>
      </c>
      <c r="E13" s="46">
        <v>5251</v>
      </c>
      <c r="F13" s="46">
        <v>0</v>
      </c>
      <c r="G13" s="13">
        <f aca="true" t="shared" si="0" ref="G13:G75">+G12+E13-F13</f>
        <v>138211076.21</v>
      </c>
      <c r="H13" s="48"/>
      <c r="I13" s="2"/>
      <c r="J13" s="2"/>
      <c r="O13" s="5"/>
      <c r="P13" s="5"/>
      <c r="Q13" s="5"/>
    </row>
    <row r="14" spans="1:17" ht="63.75">
      <c r="A14" s="52">
        <v>45050</v>
      </c>
      <c r="B14" s="45">
        <v>2023050002</v>
      </c>
      <c r="C14" s="10" t="s">
        <v>27</v>
      </c>
      <c r="D14" s="10" t="s">
        <v>28</v>
      </c>
      <c r="E14" s="46">
        <v>0</v>
      </c>
      <c r="F14" s="46">
        <v>227107.05</v>
      </c>
      <c r="G14" s="13">
        <f t="shared" si="0"/>
        <v>137983969.16</v>
      </c>
      <c r="H14" s="48"/>
      <c r="I14" s="2"/>
      <c r="J14" s="2"/>
      <c r="O14" s="5"/>
      <c r="P14" s="5"/>
      <c r="Q14" s="5"/>
    </row>
    <row r="15" spans="1:17" ht="63.75">
      <c r="A15" s="52">
        <v>45050</v>
      </c>
      <c r="B15" s="45">
        <v>2023050003</v>
      </c>
      <c r="C15" s="10" t="s">
        <v>17</v>
      </c>
      <c r="D15" s="10" t="s">
        <v>29</v>
      </c>
      <c r="E15" s="46">
        <v>0</v>
      </c>
      <c r="F15" s="46">
        <v>792442.42</v>
      </c>
      <c r="G15" s="13">
        <f t="shared" si="0"/>
        <v>137191526.74</v>
      </c>
      <c r="H15" s="48"/>
      <c r="I15" s="2"/>
      <c r="J15" s="2"/>
      <c r="O15" s="5"/>
      <c r="P15" s="5"/>
      <c r="Q15" s="5"/>
    </row>
    <row r="16" spans="1:17" ht="76.5">
      <c r="A16" s="52">
        <v>45050</v>
      </c>
      <c r="B16" s="45">
        <v>2023050004</v>
      </c>
      <c r="C16" s="10" t="s">
        <v>30</v>
      </c>
      <c r="D16" s="10" t="s">
        <v>31</v>
      </c>
      <c r="E16" s="46">
        <v>0</v>
      </c>
      <c r="F16" s="46">
        <v>6585.1</v>
      </c>
      <c r="G16" s="13">
        <f t="shared" si="0"/>
        <v>137184941.64000002</v>
      </c>
      <c r="H16" s="48"/>
      <c r="I16" s="2"/>
      <c r="J16" s="2"/>
      <c r="O16" s="5"/>
      <c r="P16" s="5"/>
      <c r="Q16" s="5"/>
    </row>
    <row r="17" spans="1:17" ht="51">
      <c r="A17" s="52">
        <v>45051</v>
      </c>
      <c r="B17" s="45">
        <v>432</v>
      </c>
      <c r="C17" s="10" t="s">
        <v>10</v>
      </c>
      <c r="D17" s="10" t="s">
        <v>32</v>
      </c>
      <c r="E17" s="46">
        <v>31053</v>
      </c>
      <c r="F17" s="46">
        <v>0</v>
      </c>
      <c r="G17" s="13">
        <f t="shared" si="0"/>
        <v>137215994.64000002</v>
      </c>
      <c r="H17" s="48"/>
      <c r="I17" s="2"/>
      <c r="J17" s="2"/>
      <c r="O17" s="5"/>
      <c r="P17" s="5"/>
      <c r="Q17" s="5"/>
    </row>
    <row r="18" spans="1:17" ht="38.25">
      <c r="A18" s="52">
        <v>45051</v>
      </c>
      <c r="B18" s="45">
        <v>2023050005</v>
      </c>
      <c r="C18" s="10" t="s">
        <v>10</v>
      </c>
      <c r="D18" s="10" t="s">
        <v>33</v>
      </c>
      <c r="E18" s="46">
        <v>0</v>
      </c>
      <c r="F18" s="46">
        <v>54550</v>
      </c>
      <c r="G18" s="13">
        <f t="shared" si="0"/>
        <v>137161444.64000002</v>
      </c>
      <c r="H18" s="48"/>
      <c r="I18" s="2"/>
      <c r="J18" s="2"/>
      <c r="O18" s="5"/>
      <c r="P18" s="5"/>
      <c r="Q18" s="5"/>
    </row>
    <row r="19" spans="1:17" ht="51">
      <c r="A19" s="52">
        <v>45054</v>
      </c>
      <c r="B19" s="45">
        <v>433</v>
      </c>
      <c r="C19" s="10" t="s">
        <v>10</v>
      </c>
      <c r="D19" s="10" t="s">
        <v>34</v>
      </c>
      <c r="E19" s="46">
        <v>18170</v>
      </c>
      <c r="F19" s="46">
        <v>0</v>
      </c>
      <c r="G19" s="13">
        <f t="shared" si="0"/>
        <v>137179614.64000002</v>
      </c>
      <c r="H19" s="48"/>
      <c r="I19" s="2"/>
      <c r="J19" s="2"/>
      <c r="O19" s="5"/>
      <c r="P19" s="5"/>
      <c r="Q19" s="5"/>
    </row>
    <row r="20" spans="1:17" ht="63.75">
      <c r="A20" s="52">
        <v>45055</v>
      </c>
      <c r="B20" s="45">
        <v>434</v>
      </c>
      <c r="C20" s="10" t="s">
        <v>10</v>
      </c>
      <c r="D20" s="10" t="s">
        <v>35</v>
      </c>
      <c r="E20" s="46">
        <v>19895</v>
      </c>
      <c r="F20" s="46">
        <v>0</v>
      </c>
      <c r="G20" s="13">
        <f t="shared" si="0"/>
        <v>137199509.64000002</v>
      </c>
      <c r="H20" s="48"/>
      <c r="I20" s="2"/>
      <c r="J20" s="2"/>
      <c r="O20" s="5"/>
      <c r="P20" s="5"/>
      <c r="Q20" s="5"/>
    </row>
    <row r="21" spans="1:17" ht="38.25">
      <c r="A21" s="52">
        <v>45056</v>
      </c>
      <c r="B21" s="45">
        <v>435</v>
      </c>
      <c r="C21" s="10" t="s">
        <v>10</v>
      </c>
      <c r="D21" s="10" t="s">
        <v>36</v>
      </c>
      <c r="E21" s="46">
        <v>3360</v>
      </c>
      <c r="F21" s="46">
        <v>0</v>
      </c>
      <c r="G21" s="13">
        <f t="shared" si="0"/>
        <v>137202869.64000002</v>
      </c>
      <c r="H21" s="48"/>
      <c r="I21" s="2"/>
      <c r="J21" s="2"/>
      <c r="O21" s="5"/>
      <c r="P21" s="5"/>
      <c r="Q21" s="5"/>
    </row>
    <row r="22" spans="1:17" ht="76.5">
      <c r="A22" s="52">
        <v>45056</v>
      </c>
      <c r="B22" s="45">
        <v>2023050006</v>
      </c>
      <c r="C22" s="10" t="s">
        <v>37</v>
      </c>
      <c r="D22" s="10" t="s">
        <v>38</v>
      </c>
      <c r="E22" s="46">
        <v>0</v>
      </c>
      <c r="F22" s="46">
        <v>33236.67</v>
      </c>
      <c r="G22" s="13">
        <f t="shared" si="0"/>
        <v>137169632.97000003</v>
      </c>
      <c r="H22" s="48"/>
      <c r="I22" s="2"/>
      <c r="J22" s="2"/>
      <c r="O22" s="5"/>
      <c r="P22" s="5"/>
      <c r="Q22" s="5"/>
    </row>
    <row r="23" spans="1:17" ht="63.75">
      <c r="A23" s="52">
        <v>45056</v>
      </c>
      <c r="B23" s="45">
        <v>2023050007</v>
      </c>
      <c r="C23" s="10" t="s">
        <v>10</v>
      </c>
      <c r="D23" s="10" t="s">
        <v>39</v>
      </c>
      <c r="E23" s="46">
        <v>15104000</v>
      </c>
      <c r="F23" s="46">
        <v>0</v>
      </c>
      <c r="G23" s="13">
        <f t="shared" si="0"/>
        <v>152273632.97000003</v>
      </c>
      <c r="H23" s="48"/>
      <c r="I23" s="2"/>
      <c r="J23" s="2"/>
      <c r="O23" s="5"/>
      <c r="P23" s="5"/>
      <c r="Q23" s="5"/>
    </row>
    <row r="24" spans="1:17" ht="63.75">
      <c r="A24" s="52">
        <v>45057</v>
      </c>
      <c r="B24" s="45">
        <v>436</v>
      </c>
      <c r="C24" s="10" t="s">
        <v>10</v>
      </c>
      <c r="D24" s="10" t="s">
        <v>40</v>
      </c>
      <c r="E24" s="46">
        <v>15755</v>
      </c>
      <c r="F24" s="46">
        <v>0</v>
      </c>
      <c r="G24" s="13">
        <f t="shared" si="0"/>
        <v>152289387.97000003</v>
      </c>
      <c r="H24" s="48"/>
      <c r="I24" s="2"/>
      <c r="J24" s="2"/>
      <c r="O24" s="5"/>
      <c r="P24" s="5"/>
      <c r="Q24" s="5"/>
    </row>
    <row r="25" spans="1:17" ht="51">
      <c r="A25" s="52">
        <v>45058</v>
      </c>
      <c r="B25" s="45">
        <v>437</v>
      </c>
      <c r="C25" s="10" t="s">
        <v>10</v>
      </c>
      <c r="D25" s="10" t="s">
        <v>41</v>
      </c>
      <c r="E25" s="46">
        <v>1985</v>
      </c>
      <c r="F25" s="46">
        <v>0</v>
      </c>
      <c r="G25" s="13">
        <f t="shared" si="0"/>
        <v>152291372.97000003</v>
      </c>
      <c r="H25" s="48"/>
      <c r="I25" s="2"/>
      <c r="J25" s="2"/>
      <c r="O25" s="5"/>
      <c r="P25" s="5"/>
      <c r="Q25" s="5"/>
    </row>
    <row r="26" spans="1:17" ht="76.5">
      <c r="A26" s="52">
        <v>45061</v>
      </c>
      <c r="B26" s="45">
        <v>438</v>
      </c>
      <c r="C26" s="10" t="s">
        <v>10</v>
      </c>
      <c r="D26" s="10" t="s">
        <v>42</v>
      </c>
      <c r="E26" s="46">
        <v>427400</v>
      </c>
      <c r="F26" s="46">
        <v>0</v>
      </c>
      <c r="G26" s="13">
        <f t="shared" si="0"/>
        <v>152718772.97000003</v>
      </c>
      <c r="H26" s="48"/>
      <c r="I26" s="2"/>
      <c r="J26" s="2"/>
      <c r="O26" s="5"/>
      <c r="P26" s="5"/>
      <c r="Q26" s="5"/>
    </row>
    <row r="27" spans="1:17" ht="25.5">
      <c r="A27" s="52">
        <v>45061</v>
      </c>
      <c r="B27" s="45">
        <v>2023050008</v>
      </c>
      <c r="C27" s="10" t="s">
        <v>10</v>
      </c>
      <c r="D27" s="10" t="s">
        <v>43</v>
      </c>
      <c r="E27" s="46">
        <v>0</v>
      </c>
      <c r="F27" s="46">
        <v>10600</v>
      </c>
      <c r="G27" s="13">
        <f t="shared" si="0"/>
        <v>152708172.97000003</v>
      </c>
      <c r="H27" s="48"/>
      <c r="I27" s="2"/>
      <c r="J27" s="2"/>
      <c r="O27" s="5"/>
      <c r="P27" s="5"/>
      <c r="Q27" s="5"/>
    </row>
    <row r="28" spans="1:17" ht="51">
      <c r="A28" s="52">
        <v>45062</v>
      </c>
      <c r="B28" s="45">
        <v>439</v>
      </c>
      <c r="C28" s="10" t="s">
        <v>10</v>
      </c>
      <c r="D28" s="10" t="s">
        <v>44</v>
      </c>
      <c r="E28" s="46">
        <v>2555</v>
      </c>
      <c r="F28" s="46">
        <v>0</v>
      </c>
      <c r="G28" s="13">
        <f t="shared" si="0"/>
        <v>152710727.97000003</v>
      </c>
      <c r="H28" s="48"/>
      <c r="I28" s="2"/>
      <c r="J28" s="2"/>
      <c r="O28" s="5"/>
      <c r="P28" s="5"/>
      <c r="Q28" s="5"/>
    </row>
    <row r="29" spans="1:17" ht="63.75">
      <c r="A29" s="52">
        <v>45062</v>
      </c>
      <c r="B29" s="45">
        <v>2023050009</v>
      </c>
      <c r="C29" s="10" t="s">
        <v>10</v>
      </c>
      <c r="D29" s="10" t="s">
        <v>45</v>
      </c>
      <c r="E29" s="46">
        <v>0</v>
      </c>
      <c r="F29" s="46">
        <v>12112589.55</v>
      </c>
      <c r="G29" s="13">
        <f t="shared" si="0"/>
        <v>140598138.42000002</v>
      </c>
      <c r="H29" s="48"/>
      <c r="I29" s="2"/>
      <c r="J29" s="2"/>
      <c r="O29" s="5"/>
      <c r="P29" s="5"/>
      <c r="Q29" s="5"/>
    </row>
    <row r="30" spans="1:17" ht="63.75">
      <c r="A30" s="52">
        <v>45062</v>
      </c>
      <c r="B30" s="45">
        <v>2023050010</v>
      </c>
      <c r="C30" s="10" t="s">
        <v>10</v>
      </c>
      <c r="D30" s="10" t="s">
        <v>46</v>
      </c>
      <c r="E30" s="46">
        <v>0</v>
      </c>
      <c r="F30" s="46">
        <v>1695711.42</v>
      </c>
      <c r="G30" s="13">
        <f t="shared" si="0"/>
        <v>138902427.00000003</v>
      </c>
      <c r="H30" s="48"/>
      <c r="I30" s="2"/>
      <c r="J30" s="2"/>
      <c r="O30" s="5"/>
      <c r="P30" s="5"/>
      <c r="Q30" s="5"/>
    </row>
    <row r="31" spans="1:17" ht="63.75">
      <c r="A31" s="52">
        <v>45062</v>
      </c>
      <c r="B31" s="45">
        <v>2023050011</v>
      </c>
      <c r="C31" s="10" t="s">
        <v>10</v>
      </c>
      <c r="D31" s="10" t="s">
        <v>47</v>
      </c>
      <c r="E31" s="46">
        <v>0</v>
      </c>
      <c r="F31" s="46">
        <v>19896.16</v>
      </c>
      <c r="G31" s="13">
        <f t="shared" si="0"/>
        <v>138882530.84000003</v>
      </c>
      <c r="H31" s="48"/>
      <c r="I31" s="2"/>
      <c r="J31" s="2"/>
      <c r="O31" s="5"/>
      <c r="P31" s="5"/>
      <c r="Q31" s="5"/>
    </row>
    <row r="32" spans="1:17" ht="51">
      <c r="A32" s="52">
        <v>45062</v>
      </c>
      <c r="B32" s="45">
        <v>2023050012</v>
      </c>
      <c r="C32" s="10" t="s">
        <v>10</v>
      </c>
      <c r="D32" s="10" t="s">
        <v>48</v>
      </c>
      <c r="E32" s="46">
        <v>0</v>
      </c>
      <c r="F32" s="46">
        <v>133794.4</v>
      </c>
      <c r="G32" s="13">
        <f t="shared" si="0"/>
        <v>138748736.44000003</v>
      </c>
      <c r="H32" s="48"/>
      <c r="I32" s="2"/>
      <c r="J32" s="2"/>
      <c r="O32" s="5"/>
      <c r="P32" s="5"/>
      <c r="Q32" s="5"/>
    </row>
    <row r="33" spans="1:17" ht="38.25">
      <c r="A33" s="52">
        <v>45062</v>
      </c>
      <c r="B33" s="45">
        <v>2023050013</v>
      </c>
      <c r="C33" s="10" t="s">
        <v>10</v>
      </c>
      <c r="D33" s="10" t="s">
        <v>49</v>
      </c>
      <c r="E33" s="46">
        <v>0</v>
      </c>
      <c r="F33" s="46">
        <v>317745.27</v>
      </c>
      <c r="G33" s="13">
        <f t="shared" si="0"/>
        <v>138430991.17000002</v>
      </c>
      <c r="H33" s="48"/>
      <c r="I33" s="2"/>
      <c r="J33" s="2"/>
      <c r="O33" s="5"/>
      <c r="P33" s="5"/>
      <c r="Q33" s="5"/>
    </row>
    <row r="34" spans="1:17" ht="51">
      <c r="A34" s="52">
        <v>45062</v>
      </c>
      <c r="B34" s="45">
        <v>2023050014</v>
      </c>
      <c r="C34" s="10" t="s">
        <v>10</v>
      </c>
      <c r="D34" s="10" t="s">
        <v>50</v>
      </c>
      <c r="E34" s="46">
        <v>0</v>
      </c>
      <c r="F34" s="46">
        <v>126874</v>
      </c>
      <c r="G34" s="13">
        <f t="shared" si="0"/>
        <v>138304117.17000002</v>
      </c>
      <c r="H34" s="48"/>
      <c r="I34" s="2"/>
      <c r="J34" s="2"/>
      <c r="O34" s="5"/>
      <c r="P34" s="5"/>
      <c r="Q34" s="5"/>
    </row>
    <row r="35" spans="1:17" ht="51">
      <c r="A35" s="52">
        <v>45063</v>
      </c>
      <c r="B35" s="45">
        <v>440</v>
      </c>
      <c r="C35" s="10" t="s">
        <v>10</v>
      </c>
      <c r="D35" s="10" t="s">
        <v>51</v>
      </c>
      <c r="E35" s="46">
        <v>3700</v>
      </c>
      <c r="F35" s="46">
        <v>0</v>
      </c>
      <c r="G35" s="13">
        <f t="shared" si="0"/>
        <v>138307817.17000002</v>
      </c>
      <c r="H35" s="48"/>
      <c r="I35" s="2"/>
      <c r="J35" s="2"/>
      <c r="O35" s="5"/>
      <c r="P35" s="5"/>
      <c r="Q35" s="5"/>
    </row>
    <row r="36" spans="1:17" ht="51">
      <c r="A36" s="52">
        <v>45063</v>
      </c>
      <c r="B36" s="45">
        <v>441</v>
      </c>
      <c r="C36" s="10" t="s">
        <v>10</v>
      </c>
      <c r="D36" s="10" t="s">
        <v>52</v>
      </c>
      <c r="E36" s="46">
        <v>2200</v>
      </c>
      <c r="F36" s="46">
        <v>0</v>
      </c>
      <c r="G36" s="13">
        <f t="shared" si="0"/>
        <v>138310017.17000002</v>
      </c>
      <c r="H36" s="48"/>
      <c r="I36" s="2"/>
      <c r="J36" s="2"/>
      <c r="O36" s="5"/>
      <c r="P36" s="5"/>
      <c r="Q36" s="5"/>
    </row>
    <row r="37" spans="1:17" ht="38.25">
      <c r="A37" s="52">
        <v>45063</v>
      </c>
      <c r="B37" s="45">
        <v>2023050015</v>
      </c>
      <c r="C37" s="10" t="s">
        <v>10</v>
      </c>
      <c r="D37" s="10" t="s">
        <v>53</v>
      </c>
      <c r="E37" s="46">
        <v>0</v>
      </c>
      <c r="F37" s="46">
        <v>30000</v>
      </c>
      <c r="G37" s="13">
        <f t="shared" si="0"/>
        <v>138280017.17000002</v>
      </c>
      <c r="H37" s="48"/>
      <c r="I37" s="2"/>
      <c r="J37" s="2"/>
      <c r="O37" s="5"/>
      <c r="P37" s="5"/>
      <c r="Q37" s="5"/>
    </row>
    <row r="38" spans="1:17" ht="38.25">
      <c r="A38" s="52">
        <v>45063</v>
      </c>
      <c r="B38" s="45">
        <v>2023050016</v>
      </c>
      <c r="C38" s="10" t="s">
        <v>10</v>
      </c>
      <c r="D38" s="10" t="s">
        <v>54</v>
      </c>
      <c r="E38" s="46">
        <v>0</v>
      </c>
      <c r="F38" s="46">
        <v>688000</v>
      </c>
      <c r="G38" s="13">
        <f t="shared" si="0"/>
        <v>137592017.17000002</v>
      </c>
      <c r="H38" s="48"/>
      <c r="I38" s="2"/>
      <c r="J38" s="2"/>
      <c r="O38" s="5"/>
      <c r="P38" s="5"/>
      <c r="Q38" s="5"/>
    </row>
    <row r="39" spans="1:17" ht="63.75">
      <c r="A39" s="52">
        <v>45063</v>
      </c>
      <c r="B39" s="45">
        <v>2023050017</v>
      </c>
      <c r="C39" s="10" t="s">
        <v>10</v>
      </c>
      <c r="D39" s="10" t="s">
        <v>55</v>
      </c>
      <c r="E39" s="46">
        <v>0</v>
      </c>
      <c r="F39" s="46">
        <v>25094.47</v>
      </c>
      <c r="G39" s="13">
        <f t="shared" si="0"/>
        <v>137566922.70000002</v>
      </c>
      <c r="H39" s="48"/>
      <c r="I39" s="2"/>
      <c r="J39" s="2"/>
      <c r="O39" s="5"/>
      <c r="P39" s="5"/>
      <c r="Q39" s="5"/>
    </row>
    <row r="40" spans="1:17" ht="63.75">
      <c r="A40" s="52">
        <v>45063</v>
      </c>
      <c r="B40" s="45">
        <v>2023050018</v>
      </c>
      <c r="C40" s="10" t="s">
        <v>56</v>
      </c>
      <c r="D40" s="10" t="s">
        <v>57</v>
      </c>
      <c r="E40" s="46">
        <v>0</v>
      </c>
      <c r="F40" s="46">
        <v>16738.6</v>
      </c>
      <c r="G40" s="13">
        <f t="shared" si="0"/>
        <v>137550184.10000002</v>
      </c>
      <c r="H40" s="48"/>
      <c r="I40" s="2"/>
      <c r="J40" s="2"/>
      <c r="O40" s="5"/>
      <c r="P40" s="5"/>
      <c r="Q40" s="5"/>
    </row>
    <row r="41" spans="1:17" ht="76.5">
      <c r="A41" s="52">
        <v>45063</v>
      </c>
      <c r="B41" s="45">
        <v>2023050019</v>
      </c>
      <c r="C41" s="10" t="s">
        <v>58</v>
      </c>
      <c r="D41" s="10" t="s">
        <v>59</v>
      </c>
      <c r="E41" s="46">
        <v>0</v>
      </c>
      <c r="F41" s="46">
        <v>18073</v>
      </c>
      <c r="G41" s="13">
        <f t="shared" si="0"/>
        <v>137532111.10000002</v>
      </c>
      <c r="H41" s="48"/>
      <c r="I41" s="2"/>
      <c r="J41" s="2"/>
      <c r="O41" s="5"/>
      <c r="P41" s="5"/>
      <c r="Q41" s="5"/>
    </row>
    <row r="42" spans="1:17" ht="51">
      <c r="A42" s="52">
        <v>45065</v>
      </c>
      <c r="B42" s="45">
        <v>442</v>
      </c>
      <c r="C42" s="10" t="s">
        <v>10</v>
      </c>
      <c r="D42" s="10" t="s">
        <v>60</v>
      </c>
      <c r="E42" s="46">
        <v>8905</v>
      </c>
      <c r="F42" s="46">
        <v>0</v>
      </c>
      <c r="G42" s="13">
        <f t="shared" si="0"/>
        <v>137541016.10000002</v>
      </c>
      <c r="H42" s="48"/>
      <c r="I42" s="2"/>
      <c r="J42" s="2"/>
      <c r="O42" s="5"/>
      <c r="P42" s="5"/>
      <c r="Q42" s="5"/>
    </row>
    <row r="43" spans="1:17" ht="114.75">
      <c r="A43" s="52">
        <v>45065</v>
      </c>
      <c r="B43" s="45">
        <v>2023050020</v>
      </c>
      <c r="C43" s="10" t="s">
        <v>61</v>
      </c>
      <c r="D43" s="10" t="s">
        <v>62</v>
      </c>
      <c r="E43" s="46">
        <v>0</v>
      </c>
      <c r="F43" s="46">
        <v>1006126.27</v>
      </c>
      <c r="G43" s="13">
        <f t="shared" si="0"/>
        <v>136534889.83</v>
      </c>
      <c r="H43" s="48"/>
      <c r="I43" s="2"/>
      <c r="J43" s="2"/>
      <c r="O43" s="5"/>
      <c r="P43" s="5"/>
      <c r="Q43" s="5"/>
    </row>
    <row r="44" spans="1:17" ht="51">
      <c r="A44" s="52">
        <v>45068</v>
      </c>
      <c r="B44" s="45">
        <v>2023050021</v>
      </c>
      <c r="C44" s="10" t="s">
        <v>10</v>
      </c>
      <c r="D44" s="10" t="s">
        <v>63</v>
      </c>
      <c r="E44" s="46">
        <v>61911.59</v>
      </c>
      <c r="F44" s="46">
        <v>0</v>
      </c>
      <c r="G44" s="13">
        <f t="shared" si="0"/>
        <v>136596801.42000002</v>
      </c>
      <c r="H44" s="48"/>
      <c r="I44" s="2"/>
      <c r="J44" s="2"/>
      <c r="O44" s="5"/>
      <c r="P44" s="5"/>
      <c r="Q44" s="5"/>
    </row>
    <row r="45" spans="1:17" ht="76.5">
      <c r="A45" s="52">
        <v>45068</v>
      </c>
      <c r="B45" s="45">
        <v>2023050022</v>
      </c>
      <c r="C45" s="10" t="s">
        <v>64</v>
      </c>
      <c r="D45" s="10" t="s">
        <v>65</v>
      </c>
      <c r="E45" s="46">
        <v>0</v>
      </c>
      <c r="F45" s="46">
        <v>46817.01</v>
      </c>
      <c r="G45" s="13">
        <f t="shared" si="0"/>
        <v>136549984.41000003</v>
      </c>
      <c r="H45" s="48"/>
      <c r="I45" s="2"/>
      <c r="J45" s="2"/>
      <c r="O45" s="5"/>
      <c r="P45" s="5"/>
      <c r="Q45" s="5"/>
    </row>
    <row r="46" spans="1:17" ht="76.5">
      <c r="A46" s="52">
        <v>45068</v>
      </c>
      <c r="B46" s="45">
        <v>2023050023</v>
      </c>
      <c r="C46" s="10" t="s">
        <v>66</v>
      </c>
      <c r="D46" s="10" t="s">
        <v>67</v>
      </c>
      <c r="E46" s="46">
        <v>0</v>
      </c>
      <c r="F46" s="46">
        <v>21173</v>
      </c>
      <c r="G46" s="13">
        <f t="shared" si="0"/>
        <v>136528811.41000003</v>
      </c>
      <c r="H46" s="48"/>
      <c r="I46" s="17"/>
      <c r="J46" s="2"/>
      <c r="O46" s="5"/>
      <c r="P46" s="5"/>
      <c r="Q46" s="5"/>
    </row>
    <row r="47" spans="1:17" ht="102">
      <c r="A47" s="52">
        <v>45068</v>
      </c>
      <c r="B47" s="45">
        <v>2023050024</v>
      </c>
      <c r="C47" s="10" t="s">
        <v>68</v>
      </c>
      <c r="D47" s="10" t="s">
        <v>69</v>
      </c>
      <c r="E47" s="46">
        <v>0</v>
      </c>
      <c r="F47" s="46">
        <v>2750</v>
      </c>
      <c r="G47" s="13">
        <f t="shared" si="0"/>
        <v>136526061.41000003</v>
      </c>
      <c r="H47" s="48"/>
      <c r="I47" s="17"/>
      <c r="J47" s="2"/>
      <c r="O47" s="5"/>
      <c r="P47" s="5"/>
      <c r="Q47" s="5"/>
    </row>
    <row r="48" spans="1:17" ht="76.5">
      <c r="A48" s="52">
        <v>45068</v>
      </c>
      <c r="B48" s="45">
        <v>2023050025</v>
      </c>
      <c r="C48" s="10" t="s">
        <v>20</v>
      </c>
      <c r="D48" s="10" t="s">
        <v>70</v>
      </c>
      <c r="E48" s="46">
        <v>0</v>
      </c>
      <c r="F48" s="46">
        <v>2555</v>
      </c>
      <c r="G48" s="13">
        <f t="shared" si="0"/>
        <v>136523506.41000003</v>
      </c>
      <c r="H48" s="48"/>
      <c r="I48" s="17"/>
      <c r="J48" s="2"/>
      <c r="O48" s="5"/>
      <c r="P48" s="5"/>
      <c r="Q48" s="5"/>
    </row>
    <row r="49" spans="1:17" ht="63.75">
      <c r="A49" s="52">
        <v>45068</v>
      </c>
      <c r="B49" s="45">
        <v>2023050026</v>
      </c>
      <c r="C49" s="10" t="s">
        <v>71</v>
      </c>
      <c r="D49" s="10" t="s">
        <v>72</v>
      </c>
      <c r="E49" s="46">
        <v>0</v>
      </c>
      <c r="F49" s="46">
        <v>185696.75</v>
      </c>
      <c r="G49" s="13">
        <f t="shared" si="0"/>
        <v>136337809.66000003</v>
      </c>
      <c r="H49" s="48"/>
      <c r="I49" s="17"/>
      <c r="J49" s="2"/>
      <c r="O49" s="5"/>
      <c r="P49" s="5"/>
      <c r="Q49" s="5"/>
    </row>
    <row r="50" spans="1:17" ht="51">
      <c r="A50" s="52">
        <v>45069</v>
      </c>
      <c r="B50" s="45">
        <v>444</v>
      </c>
      <c r="C50" s="10" t="s">
        <v>10</v>
      </c>
      <c r="D50" s="10" t="s">
        <v>73</v>
      </c>
      <c r="E50" s="46">
        <v>3965</v>
      </c>
      <c r="F50" s="46">
        <v>0</v>
      </c>
      <c r="G50" s="13">
        <f t="shared" si="0"/>
        <v>136341774.66000003</v>
      </c>
      <c r="H50" s="48"/>
      <c r="I50" s="17"/>
      <c r="J50" s="2"/>
      <c r="O50" s="5"/>
      <c r="P50" s="5"/>
      <c r="Q50" s="5"/>
    </row>
    <row r="51" spans="1:17" ht="63.75">
      <c r="A51" s="52">
        <v>45069</v>
      </c>
      <c r="B51" s="45">
        <v>2023050027</v>
      </c>
      <c r="C51" s="10" t="s">
        <v>74</v>
      </c>
      <c r="D51" s="10" t="s">
        <v>75</v>
      </c>
      <c r="E51" s="46">
        <v>0</v>
      </c>
      <c r="F51" s="46">
        <v>2243629.41</v>
      </c>
      <c r="G51" s="13">
        <f t="shared" si="0"/>
        <v>134098145.25000003</v>
      </c>
      <c r="H51" s="48"/>
      <c r="I51" s="17"/>
      <c r="J51" s="2"/>
      <c r="O51" s="5"/>
      <c r="P51" s="5"/>
      <c r="Q51" s="5"/>
    </row>
    <row r="52" spans="1:17" ht="51">
      <c r="A52" s="52">
        <v>45070</v>
      </c>
      <c r="B52" s="45">
        <v>445</v>
      </c>
      <c r="C52" s="10" t="s">
        <v>10</v>
      </c>
      <c r="D52" s="10" t="s">
        <v>76</v>
      </c>
      <c r="E52" s="46">
        <v>6330</v>
      </c>
      <c r="F52" s="46">
        <v>0</v>
      </c>
      <c r="G52" s="13">
        <f t="shared" si="0"/>
        <v>134104475.25000003</v>
      </c>
      <c r="H52" s="48"/>
      <c r="I52" s="17"/>
      <c r="J52" s="2"/>
      <c r="O52" s="5"/>
      <c r="P52" s="5"/>
      <c r="Q52" s="5"/>
    </row>
    <row r="53" spans="1:17" ht="38.25">
      <c r="A53" s="52">
        <v>45070</v>
      </c>
      <c r="B53" s="45">
        <v>2023050028</v>
      </c>
      <c r="C53" s="10" t="s">
        <v>10</v>
      </c>
      <c r="D53" s="10" t="s">
        <v>77</v>
      </c>
      <c r="E53" s="46">
        <v>28328.16</v>
      </c>
      <c r="F53" s="46">
        <v>0</v>
      </c>
      <c r="G53" s="13">
        <f t="shared" si="0"/>
        <v>134132803.41000003</v>
      </c>
      <c r="H53" s="48"/>
      <c r="I53" s="17"/>
      <c r="J53" s="2"/>
      <c r="O53" s="5"/>
      <c r="P53" s="5"/>
      <c r="Q53" s="5"/>
    </row>
    <row r="54" spans="1:17" ht="38.25">
      <c r="A54" s="52">
        <v>45071</v>
      </c>
      <c r="B54" s="45">
        <v>443</v>
      </c>
      <c r="C54" s="10" t="s">
        <v>10</v>
      </c>
      <c r="D54" s="10" t="s">
        <v>78</v>
      </c>
      <c r="E54" s="46">
        <v>5150</v>
      </c>
      <c r="F54" s="46">
        <v>0</v>
      </c>
      <c r="G54" s="13">
        <f t="shared" si="0"/>
        <v>134137953.41000003</v>
      </c>
      <c r="H54" s="48"/>
      <c r="I54" s="17"/>
      <c r="J54" s="2"/>
      <c r="O54" s="5"/>
      <c r="P54" s="5"/>
      <c r="Q54" s="5"/>
    </row>
    <row r="55" spans="1:17" ht="51">
      <c r="A55" s="52">
        <v>45071</v>
      </c>
      <c r="B55" s="45">
        <v>446</v>
      </c>
      <c r="C55" s="10" t="s">
        <v>10</v>
      </c>
      <c r="D55" s="10" t="s">
        <v>79</v>
      </c>
      <c r="E55" s="46">
        <v>2800</v>
      </c>
      <c r="F55" s="46">
        <v>0</v>
      </c>
      <c r="G55" s="13">
        <f t="shared" si="0"/>
        <v>134140753.41000003</v>
      </c>
      <c r="H55" s="48"/>
      <c r="I55" s="17"/>
      <c r="J55" s="2"/>
      <c r="O55" s="5"/>
      <c r="P55" s="5"/>
      <c r="Q55" s="5"/>
    </row>
    <row r="56" spans="1:17" ht="51">
      <c r="A56" s="52">
        <v>45071</v>
      </c>
      <c r="B56" s="45">
        <v>2023050029</v>
      </c>
      <c r="C56" s="10" t="s">
        <v>10</v>
      </c>
      <c r="D56" s="10" t="s">
        <v>80</v>
      </c>
      <c r="E56" s="46">
        <v>19425030</v>
      </c>
      <c r="F56" s="46">
        <v>0</v>
      </c>
      <c r="G56" s="13">
        <f t="shared" si="0"/>
        <v>153565783.41000003</v>
      </c>
      <c r="H56" s="48"/>
      <c r="I56" s="17"/>
      <c r="J56" s="2"/>
      <c r="O56" s="5"/>
      <c r="P56" s="5"/>
      <c r="Q56" s="5"/>
    </row>
    <row r="57" spans="1:17" ht="51">
      <c r="A57" s="52">
        <v>45071</v>
      </c>
      <c r="B57" s="45">
        <v>2023050030</v>
      </c>
      <c r="C57" s="10" t="s">
        <v>10</v>
      </c>
      <c r="D57" s="10" t="s">
        <v>81</v>
      </c>
      <c r="E57" s="46">
        <v>0</v>
      </c>
      <c r="F57" s="46">
        <v>5833</v>
      </c>
      <c r="G57" s="13">
        <f t="shared" si="0"/>
        <v>153559950.41000003</v>
      </c>
      <c r="H57" s="48"/>
      <c r="I57" s="17"/>
      <c r="J57" s="2"/>
      <c r="O57" s="5"/>
      <c r="P57" s="5"/>
      <c r="Q57" s="5"/>
    </row>
    <row r="58" spans="1:8" ht="38.25">
      <c r="A58" s="52">
        <v>45071</v>
      </c>
      <c r="B58" s="45">
        <v>2023050031</v>
      </c>
      <c r="C58" s="10" t="s">
        <v>10</v>
      </c>
      <c r="D58" s="10" t="s">
        <v>82</v>
      </c>
      <c r="E58" s="46">
        <v>0</v>
      </c>
      <c r="F58" s="46">
        <v>56121.46</v>
      </c>
      <c r="G58" s="13">
        <f t="shared" si="0"/>
        <v>153503828.95000002</v>
      </c>
      <c r="H58" s="49"/>
    </row>
    <row r="59" spans="1:8" ht="51">
      <c r="A59" s="52">
        <v>45072</v>
      </c>
      <c r="B59" s="45">
        <v>447</v>
      </c>
      <c r="C59" s="10" t="s">
        <v>10</v>
      </c>
      <c r="D59" s="10" t="s">
        <v>83</v>
      </c>
      <c r="E59" s="46">
        <v>4537</v>
      </c>
      <c r="F59" s="46">
        <v>0</v>
      </c>
      <c r="G59" s="13">
        <f t="shared" si="0"/>
        <v>153508365.95000002</v>
      </c>
      <c r="H59" s="49"/>
    </row>
    <row r="60" spans="1:8" ht="51">
      <c r="A60" s="52">
        <v>45075</v>
      </c>
      <c r="B60" s="45">
        <v>448</v>
      </c>
      <c r="C60" s="10" t="s">
        <v>10</v>
      </c>
      <c r="D60" s="10" t="s">
        <v>84</v>
      </c>
      <c r="E60" s="46">
        <v>2375</v>
      </c>
      <c r="F60" s="46">
        <v>0</v>
      </c>
      <c r="G60" s="13">
        <f t="shared" si="0"/>
        <v>153510740.95000002</v>
      </c>
      <c r="H60" s="49"/>
    </row>
    <row r="61" spans="1:8" ht="76.5">
      <c r="A61" s="52">
        <v>45075</v>
      </c>
      <c r="B61" s="45">
        <v>449</v>
      </c>
      <c r="C61" s="10" t="s">
        <v>10</v>
      </c>
      <c r="D61" s="10" t="s">
        <v>85</v>
      </c>
      <c r="E61" s="46">
        <v>51831</v>
      </c>
      <c r="F61" s="46">
        <v>0</v>
      </c>
      <c r="G61" s="13">
        <f t="shared" si="0"/>
        <v>153562571.95000002</v>
      </c>
      <c r="H61" s="49"/>
    </row>
    <row r="62" spans="1:8" ht="102">
      <c r="A62" s="52">
        <v>45075</v>
      </c>
      <c r="B62" s="45">
        <v>2023050032</v>
      </c>
      <c r="C62" s="10" t="s">
        <v>21</v>
      </c>
      <c r="D62" s="10" t="s">
        <v>86</v>
      </c>
      <c r="E62" s="46">
        <v>0</v>
      </c>
      <c r="F62" s="46">
        <v>56443.32</v>
      </c>
      <c r="G62" s="13">
        <f t="shared" si="0"/>
        <v>153506128.63000003</v>
      </c>
      <c r="H62" s="49"/>
    </row>
    <row r="63" spans="1:8" ht="76.5">
      <c r="A63" s="52">
        <v>45075</v>
      </c>
      <c r="B63" s="45">
        <v>2023050033</v>
      </c>
      <c r="C63" s="10" t="s">
        <v>87</v>
      </c>
      <c r="D63" s="10" t="s">
        <v>88</v>
      </c>
      <c r="E63" s="46">
        <v>0</v>
      </c>
      <c r="F63" s="46">
        <v>47629</v>
      </c>
      <c r="G63" s="13">
        <f t="shared" si="0"/>
        <v>153458499.63000003</v>
      </c>
      <c r="H63" s="49"/>
    </row>
    <row r="64" spans="1:8" ht="89.25">
      <c r="A64" s="52">
        <v>45075</v>
      </c>
      <c r="B64" s="45">
        <v>2023050034</v>
      </c>
      <c r="C64" s="10" t="s">
        <v>89</v>
      </c>
      <c r="D64" s="10" t="s">
        <v>90</v>
      </c>
      <c r="E64" s="46">
        <v>0</v>
      </c>
      <c r="F64" s="46">
        <v>99999.1</v>
      </c>
      <c r="G64" s="13">
        <f t="shared" si="0"/>
        <v>153358500.53000003</v>
      </c>
      <c r="H64" s="49"/>
    </row>
    <row r="65" spans="1:8" ht="63.75">
      <c r="A65" s="52">
        <v>45075</v>
      </c>
      <c r="B65" s="45">
        <v>2023050035</v>
      </c>
      <c r="C65" s="10" t="s">
        <v>91</v>
      </c>
      <c r="D65" s="10" t="s">
        <v>92</v>
      </c>
      <c r="E65" s="46">
        <v>0</v>
      </c>
      <c r="F65" s="46">
        <v>83918.8</v>
      </c>
      <c r="G65" s="13">
        <f t="shared" si="0"/>
        <v>153274581.73000002</v>
      </c>
      <c r="H65" s="49"/>
    </row>
    <row r="66" spans="1:8" ht="51">
      <c r="A66" s="52">
        <v>45075</v>
      </c>
      <c r="B66" s="45">
        <v>2023050036</v>
      </c>
      <c r="C66" s="10" t="s">
        <v>10</v>
      </c>
      <c r="D66" s="10" t="s">
        <v>93</v>
      </c>
      <c r="E66" s="46">
        <v>0</v>
      </c>
      <c r="F66" s="46">
        <v>202953.39</v>
      </c>
      <c r="G66" s="13">
        <f t="shared" si="0"/>
        <v>153071628.34000003</v>
      </c>
      <c r="H66" s="49"/>
    </row>
    <row r="67" spans="1:8" ht="38.25">
      <c r="A67" s="52">
        <v>45076</v>
      </c>
      <c r="B67" s="45">
        <v>2023050037</v>
      </c>
      <c r="C67" s="10" t="s">
        <v>10</v>
      </c>
      <c r="D67" s="10" t="s">
        <v>94</v>
      </c>
      <c r="E67" s="46">
        <v>127330.73</v>
      </c>
      <c r="F67" s="46">
        <v>0</v>
      </c>
      <c r="G67" s="13">
        <f t="shared" si="0"/>
        <v>153198959.07000002</v>
      </c>
      <c r="H67" s="49"/>
    </row>
    <row r="68" spans="1:8" ht="63.75">
      <c r="A68" s="52">
        <v>45076</v>
      </c>
      <c r="B68" s="45">
        <v>2023050038</v>
      </c>
      <c r="C68" s="10" t="s">
        <v>95</v>
      </c>
      <c r="D68" s="10" t="s">
        <v>96</v>
      </c>
      <c r="E68" s="46">
        <v>0</v>
      </c>
      <c r="F68" s="46">
        <v>133852</v>
      </c>
      <c r="G68" s="13">
        <f t="shared" si="0"/>
        <v>153065107.07000002</v>
      </c>
      <c r="H68" s="49"/>
    </row>
    <row r="69" spans="1:8" ht="63.75">
      <c r="A69" s="52">
        <v>45077</v>
      </c>
      <c r="B69" s="45">
        <v>2023050039</v>
      </c>
      <c r="C69" s="10" t="s">
        <v>97</v>
      </c>
      <c r="D69" s="10" t="s">
        <v>98</v>
      </c>
      <c r="E69" s="46">
        <v>0</v>
      </c>
      <c r="F69" s="46">
        <v>107391.36</v>
      </c>
      <c r="G69" s="13">
        <f t="shared" si="0"/>
        <v>152957715.71</v>
      </c>
      <c r="H69" s="49"/>
    </row>
    <row r="70" spans="1:8" ht="89.25">
      <c r="A70" s="52">
        <v>45077</v>
      </c>
      <c r="B70" s="45">
        <v>2023050040</v>
      </c>
      <c r="C70" s="10" t="s">
        <v>99</v>
      </c>
      <c r="D70" s="10" t="s">
        <v>100</v>
      </c>
      <c r="E70" s="46">
        <v>0</v>
      </c>
      <c r="F70" s="46">
        <v>14148.2</v>
      </c>
      <c r="G70" s="13">
        <f t="shared" si="0"/>
        <v>152943567.51000002</v>
      </c>
      <c r="H70" s="49"/>
    </row>
    <row r="71" spans="1:8" ht="51">
      <c r="A71" s="52">
        <v>45077</v>
      </c>
      <c r="B71" s="45">
        <v>2023050041</v>
      </c>
      <c r="C71" s="10" t="s">
        <v>101</v>
      </c>
      <c r="D71" s="10" t="s">
        <v>102</v>
      </c>
      <c r="E71" s="46">
        <v>0</v>
      </c>
      <c r="F71" s="46">
        <v>29230.08</v>
      </c>
      <c r="G71" s="13">
        <f t="shared" si="0"/>
        <v>152914337.43</v>
      </c>
      <c r="H71" s="49"/>
    </row>
    <row r="72" spans="1:8" ht="63.75">
      <c r="A72" s="52">
        <v>45077</v>
      </c>
      <c r="B72" s="45">
        <v>2023050042</v>
      </c>
      <c r="C72" s="10" t="s">
        <v>103</v>
      </c>
      <c r="D72" s="10" t="s">
        <v>104</v>
      </c>
      <c r="E72" s="46">
        <v>0</v>
      </c>
      <c r="F72" s="46">
        <v>59000</v>
      </c>
      <c r="G72" s="13">
        <f t="shared" si="0"/>
        <v>152855337.43</v>
      </c>
      <c r="H72" s="49"/>
    </row>
    <row r="73" spans="1:8" ht="76.5">
      <c r="A73" s="52">
        <v>45077</v>
      </c>
      <c r="B73" s="45">
        <v>2023050043</v>
      </c>
      <c r="C73" s="10" t="s">
        <v>105</v>
      </c>
      <c r="D73" s="10" t="s">
        <v>106</v>
      </c>
      <c r="E73" s="46">
        <v>0</v>
      </c>
      <c r="F73" s="46">
        <v>51580</v>
      </c>
      <c r="G73" s="13">
        <f t="shared" si="0"/>
        <v>152803757.43</v>
      </c>
      <c r="H73" s="49"/>
    </row>
    <row r="74" spans="1:8" ht="63.75">
      <c r="A74" s="52">
        <v>45077</v>
      </c>
      <c r="B74" s="45">
        <v>2023050044</v>
      </c>
      <c r="C74" s="10" t="s">
        <v>107</v>
      </c>
      <c r="D74" s="10" t="s">
        <v>108</v>
      </c>
      <c r="E74" s="46">
        <v>0</v>
      </c>
      <c r="F74" s="46">
        <v>116701.88</v>
      </c>
      <c r="G74" s="13">
        <f t="shared" si="0"/>
        <v>152687055.55</v>
      </c>
      <c r="H74" s="49"/>
    </row>
    <row r="75" spans="1:9" ht="63.75">
      <c r="A75" s="52">
        <v>45077</v>
      </c>
      <c r="B75" s="45">
        <v>2023050045</v>
      </c>
      <c r="C75" s="10" t="s">
        <v>10</v>
      </c>
      <c r="D75" s="10" t="s">
        <v>109</v>
      </c>
      <c r="E75" s="46">
        <v>622379.5</v>
      </c>
      <c r="F75" s="46">
        <v>0</v>
      </c>
      <c r="G75" s="13">
        <f t="shared" si="0"/>
        <v>153309435.05</v>
      </c>
      <c r="H75" s="49"/>
      <c r="I75" s="17"/>
    </row>
    <row r="76" spans="1:9" ht="12.75">
      <c r="A76" s="24"/>
      <c r="B76" s="8"/>
      <c r="C76" s="10"/>
      <c r="D76" s="21" t="s">
        <v>11</v>
      </c>
      <c r="E76" s="9"/>
      <c r="F76" s="9"/>
      <c r="G76" s="13"/>
      <c r="H76" s="49"/>
      <c r="I76" s="17"/>
    </row>
    <row r="77" spans="1:8" ht="12.75">
      <c r="A77" s="24"/>
      <c r="B77" s="8"/>
      <c r="C77" s="10"/>
      <c r="D77" s="21"/>
      <c r="E77" s="9"/>
      <c r="F77" s="9"/>
      <c r="G77" s="13"/>
      <c r="H77" s="49"/>
    </row>
    <row r="78" spans="1:7" ht="12.75">
      <c r="A78" s="24" t="s">
        <v>15</v>
      </c>
      <c r="B78" s="8"/>
      <c r="C78" s="10"/>
      <c r="D78" s="10"/>
      <c r="E78" s="9"/>
      <c r="F78" s="9"/>
      <c r="G78" s="30">
        <v>600</v>
      </c>
    </row>
    <row r="79" spans="1:8" ht="12.75">
      <c r="A79" s="31" t="s">
        <v>16</v>
      </c>
      <c r="B79" s="8"/>
      <c r="C79" s="19"/>
      <c r="D79" s="21" t="s">
        <v>19</v>
      </c>
      <c r="E79" s="18"/>
      <c r="F79" s="18"/>
      <c r="G79" s="34">
        <v>79676.23</v>
      </c>
      <c r="H79" s="50"/>
    </row>
    <row r="80" spans="1:7" ht="51">
      <c r="A80" s="53">
        <v>45068</v>
      </c>
      <c r="B80" s="54">
        <v>22</v>
      </c>
      <c r="C80" s="55" t="s">
        <v>18</v>
      </c>
      <c r="D80" s="55" t="s">
        <v>110</v>
      </c>
      <c r="E80" s="56">
        <v>0</v>
      </c>
      <c r="F80" s="56">
        <v>8772.2</v>
      </c>
      <c r="G80" s="35">
        <f>+G79+E80-F80</f>
        <v>70904.03</v>
      </c>
    </row>
    <row r="81" spans="1:7" ht="12.75">
      <c r="A81" s="31" t="s">
        <v>16</v>
      </c>
      <c r="B81" s="8"/>
      <c r="C81" s="19"/>
      <c r="D81" s="21" t="s">
        <v>11</v>
      </c>
      <c r="E81" s="19"/>
      <c r="F81" s="29"/>
      <c r="G81" s="35"/>
    </row>
    <row r="82" spans="1:7" ht="12.75">
      <c r="A82" s="24"/>
      <c r="B82" s="8"/>
      <c r="C82" s="10"/>
      <c r="D82" s="10"/>
      <c r="E82" s="19"/>
      <c r="F82" s="18"/>
      <c r="G82" s="35">
        <f>+G80</f>
        <v>70904.03</v>
      </c>
    </row>
    <row r="83" spans="1:7" ht="15">
      <c r="A83" s="25"/>
      <c r="B83" s="20"/>
      <c r="C83" s="20"/>
      <c r="D83" s="33" t="s">
        <v>12</v>
      </c>
      <c r="E83" s="19"/>
      <c r="F83" s="18"/>
      <c r="G83" s="35">
        <f>+G75+G78+G82</f>
        <v>153380939.08</v>
      </c>
    </row>
    <row r="84" spans="1:7" ht="14.25" thickBot="1">
      <c r="A84" s="26"/>
      <c r="B84" s="27"/>
      <c r="C84" s="27"/>
      <c r="D84" s="32"/>
      <c r="E84" s="28"/>
      <c r="F84" s="28"/>
      <c r="G84" s="57"/>
    </row>
    <row r="85" ht="12.75">
      <c r="G85" s="51"/>
    </row>
    <row r="86" ht="12.75"/>
    <row r="87" ht="12.75"/>
    <row r="88" ht="15">
      <c r="B88" s="6" t="s">
        <v>13</v>
      </c>
    </row>
    <row r="89" ht="12.75">
      <c r="B89" s="7" t="s">
        <v>14</v>
      </c>
    </row>
    <row r="90" ht="12.75"/>
    <row r="91" ht="12.75"/>
  </sheetData>
  <sheetProtection/>
  <mergeCells count="6">
    <mergeCell ref="A5:G5"/>
    <mergeCell ref="A6:G6"/>
    <mergeCell ref="A7:D7"/>
    <mergeCell ref="E7:G7"/>
    <mergeCell ref="A8:B8"/>
    <mergeCell ref="E8:F8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2023-05-08T18:00:13Z</cp:lastPrinted>
  <dcterms:created xsi:type="dcterms:W3CDTF">2022-09-05T17:42:23Z</dcterms:created>
  <dcterms:modified xsi:type="dcterms:W3CDTF">2023-06-14T13:23:04Z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