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FEBRERO 2023" sheetId="1" r:id="rId1"/>
  </sheets>
  <definedNames/>
  <calcPr fullCalcOnLoad="1"/>
</workbook>
</file>

<file path=xl/sharedStrings.xml><?xml version="1.0" encoding="utf-8"?>
<sst xmlns="http://schemas.openxmlformats.org/spreadsheetml/2006/main" count="214" uniqueCount="162">
  <si>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</si>
  <si>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</si>
  <si>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</si>
  <si>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</si>
  <si>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</si>
  <si>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</si>
  <si>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</si>
  <si>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</si>
  <si>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</si>
  <si>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</si>
  <si>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</si>
  <si>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</si>
  <si>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</si>
  <si>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</si>
  <si>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</si>
  <si>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>MRO MANTENIMIENTO OPERACIÓN &amp; REPARACIÓN, SRL</t>
  </si>
  <si>
    <t>AYUNTAMIENTO DEL DISTRITO NACIONAL</t>
  </si>
  <si>
    <t>SEGURO NACIONAL DE SALUD</t>
  </si>
  <si>
    <t xml:space="preserve">FONDO COPIADORAS </t>
  </si>
  <si>
    <t>FONDO REPONIBLES</t>
  </si>
  <si>
    <t>Del 01 AL   AL 31  DE MARZO DE 2023</t>
  </si>
  <si>
    <t>PARA REGISTRAR INGRESOS POR CERITFICACIONES, COPIAS, MEMORIAS USB, APORTE PARA EL VII ENCUENTRO NACIONAL DE ARCHIVO Y 60% DE TERCERA PARTE DEL PROYECTO DE DIGITALIZACIÓN DEL SENADO SEGUN RECIBOS DEL 122 AL 134</t>
  </si>
  <si>
    <t>PARA REGISTRAR PAGO POR ADMINISTRACIÓN DE SERVICIOS DE SALUD DE EMPLEADOS DE ESTE AGN, CORRESPONDIENTE AL MES DE MARZO 2023, SEGUN LIB 245</t>
  </si>
  <si>
    <t>MAET INNOVATION TEAN SRL</t>
  </si>
  <si>
    <t>PARA REGISTRAR PAGO POR AQUISICIÓN DE COMPUTADORAS PARA EDICIÓN Y POST PRODUCCION PARA EL DEPARTAMENTO DE COMUNICACIONES DE ESTE ARCHIVO GENERAL DE LA NACIÓN, SEGUN LIB. 253</t>
  </si>
  <si>
    <t>AGUA CRISTAL, SA</t>
  </si>
  <si>
    <t>PARA REGISTRAR PAGO POR ADQUISICION DE BOTELLITAS Y BOTELLONES DE AGUA, PARA CONSUMO DE ESTE ARCHIVO GENERAL DE LA NACION SEGUN LIB. 257</t>
  </si>
  <si>
    <t>PARA REGISTRAR INGRESOS POR CFERTIFICACIONES Y VENTA DE CD Y DVD SEGUN RECIBOS DEL 135 AL 140</t>
  </si>
  <si>
    <t>TONER DEPOT MULTISERVICIOS EORG, SRL</t>
  </si>
  <si>
    <t>PARA REGISTRAR PAGO POR SERVICIOS DE ALQUILER DE IMPRESORAS PARA USO EN DIFERENTES DEPARTAMENTOS DE ESTE AGN, SEGUN LIB 261</t>
  </si>
  <si>
    <t>NEFTALI DE JESUS GONZALEZ DIAZ</t>
  </si>
  <si>
    <t>PARA REGISTRAR PAGO POR SERVICIOS NOTARIALES BRINDADOS A ESTE ARCHIVO GENERAL DE LA NACIÓN, SEGUN LIB. 263</t>
  </si>
  <si>
    <t>PARA REGISTRAR INGRESOS POR FOTOCOPIAS, CERTIFICACIONES, VENTA DE LIBRO Y MEMORIA USB SEGUN RECIBOS DEL 141 AL 154</t>
  </si>
  <si>
    <t>PARA REGISTRAR PAGO POR SERVICIO DE RECOGIDA DE BASURA BRINDADOS A ESTE ARCHIVO GENERAL DE LA NACIÓN, CORRESPONDIENTE AL MES DE MARZO 2023</t>
  </si>
  <si>
    <t>EDITORA HOY, SAS</t>
  </si>
  <si>
    <t>PARA REGISTRAR PAGO POR CONTRATACIÓN DE PERIÓDICO A FIN DE PUBLICAR ESQUELA VICTOR GOMEZ BERGUES, SEGUN LIB. 278</t>
  </si>
  <si>
    <t>EDITORA LISTIN DIARIO, SA</t>
  </si>
  <si>
    <t>PARA REGISTRAR PAGO POR CONTRATACIÓN DE PERIÓDICO A FIN DE PUBLICAR ESQUELA DE VICTOR GOMEZ BERGUES</t>
  </si>
  <si>
    <t>PARA REGISTRAR INGRESOS POR FOTOCOPIAS, CERTIFICACIONES Y VENTA DE LIBROS SEGUN RECIBOS DEL 155 AL 165</t>
  </si>
  <si>
    <t>PARA REGISTRAR INGRESOS POR CERTIFICACIONES, FOTOCOPIAS Y VENTA DE LIBROS SEGUN RECIBOS DEL 166 AL 177</t>
  </si>
  <si>
    <t>POLYSTONES, SRL</t>
  </si>
  <si>
    <t>PARA REGISTRAR PAGO POR ADQUISICION DE CARTONES, CAJAS Y REVISTEROS PARA ESTE ARCHIVO GENERAL DE LA NACIÓN, SEGUN LIB. 288</t>
  </si>
  <si>
    <t>PARA REGISTRAR INGRESOS POR CERTIFICACIONES, FOTOCOPIAS E IMPRESION SEGUN RECIBOS DEL 178 AL 194</t>
  </si>
  <si>
    <t>COMPAÑIA DOMINICANA DE TELEFONOS C POR A</t>
  </si>
  <si>
    <t>PARA REGISTRAR PAGO POR SERVICIOS DE TELECOMINICACIÓN BRINDADOS A ESTE ARCHIVO GENERAL DE LA NACIÓN DURANTE EL MES DE FEBRERO 2023, SEGUN LIB 293</t>
  </si>
  <si>
    <t>PARA REGISTRAR INGRESOS POR FOTOCOPIAS, CERTIFICACIONE Y VENTA DE DVD SEGUN RECIBOS DEL 195 AL 208</t>
  </si>
  <si>
    <t>PARA REGISTRAR PAGO SUELDO DE PERZONAL FIJO MARZO 2023, SEGUN LIBRAMIENTO 327</t>
  </si>
  <si>
    <t>PARA REGISTRAR PAGO DE SUELDO PERSONAL TEMPORAL CORRESPONDIENTE AL MES DE MARZO 2023, SEGUN LIB. 329</t>
  </si>
  <si>
    <t>PARA REGISTRAR PAGO DE SUELDO A PERSONAL DE CARACTER EVENTUAL, CORRESPONDIENTE AL MES DE MARZO 2023, SEGUN LIB 331</t>
  </si>
  <si>
    <t>PARA REGISTRAR PAGO DE SUELDO A PERSONAL TEMPORAL FIJO EN CARGO DE CARRERA, CORRESPONDIENTE AL MES DE MARZO 2023, SEGUN LIB. 333</t>
  </si>
  <si>
    <t>PARA REGISTRAR PAGO DE SUELDO A PERSONAL EN TRAMITE DE PENSION, CORRESPONDIENTE AL MES DE MARZO 2023, SEGUN LIB. 335</t>
  </si>
  <si>
    <t>CONSTRUCTORA PEGUERO ENCARNACION CONSTRUPE, SRL</t>
  </si>
  <si>
    <t>PARA REGISTRAR PAGO 1ERA CUBICACION RESTAURACION FINO E IMPERMEABILIZACION DE TECHO DE ESTE ARCHIVO GENERAL DE LA NACION, SEGUN LIB. 336</t>
  </si>
  <si>
    <t>PARA REGISTRAR PAGO DE VIATICOS DENTRO DEL PAÍS, SEGUN LIB. 355</t>
  </si>
  <si>
    <t>PARA REGISTRAR INGRESOS POR CERTIFICACIONES, VENTA DE LIBROS , VENTA DE CD-DVD Y FOTOCOPIAS, SEGUN RECIBOS DEL 211 AL 222</t>
  </si>
  <si>
    <t>GENARO RODRIGUEZ MOREL</t>
  </si>
  <si>
    <t>PARA REGISTRAR PAGOPOR CONTRATACIONES DE LABORES DE INVESTIGACION Y RECOPILACION DE DOCUMENTOS PARA EL LIBRO CARTAS DE LA REAL AUDIENCIA DE SANTO DOMINGO, DE ESTE AGN, SEGUN LIB 368</t>
  </si>
  <si>
    <t>PARA REGISTRAR INGRESOS POR CERTIICACIONES Y FOTOCOPIAS SEGUN RECIBOS DEL 209 AL 210.</t>
  </si>
  <si>
    <t>PARA REGISTRAR INGRESOS POR CERTIFICACIONES, VENTA DE LIBROS Y FOTOCOPIAS SEGUN RECIBOS DEL 223 AL 230.</t>
  </si>
  <si>
    <t>PARA REGISTRAR PAGO POR COMPENSACIÓN AL PERSONAL DE VIGILANCIA, CORRESPONDIENTE AL MES DE MARZO DE 2023, SEGUN LIB 393</t>
  </si>
  <si>
    <t>TERENCIA SRL</t>
  </si>
  <si>
    <t>PARA REGISTRAR PAGO POR ADQUISICION DE ARTICULOS PARA LA ADECUACION DE LOS DEPOSIOS DE ESTE ARCHIVO GENERAL DE LA NACION, SEGUN LIB 395</t>
  </si>
  <si>
    <t>PARA REGISTRAR INGRESOS POR FOTOCOPIAS, CERTIFICACIONES Y VENTA DE LIBROS SEGUN RECIBOS DEL 231 AL 251</t>
  </si>
  <si>
    <t>PARA REGISTRAR PAGO DE NOMINA PROYECTO IBEROARCHIVO NO. 8, CORRESPONDIENTE A MARZO 2023, SEGUN LIB 406</t>
  </si>
  <si>
    <t>PARA REGISTRAR PAGO NO. 20 DEL PROYECTO UCLA, CORRESPONDIENTE AL MES DE MARZO 2023, SEGUN LIB 408</t>
  </si>
  <si>
    <t>EDITORA BUHO, SRL</t>
  </si>
  <si>
    <t>PARA REGISTRAR PAGO POR ADQUISICIÓN DE SERVICIOS DE IMPRESIÓN DE LIBRO PARA USO DEL ARCHIVO GENERAL DE LA NACIÓN (3ER PREVENTIVO 2022)</t>
  </si>
  <si>
    <t>EDITORA CORRIPIO, SAS</t>
  </si>
  <si>
    <t>PARA REGISTRAR PAGO POR ADQUISICIÓN DE SERVICIOS DE IMPRESION DE LIBROS PARA USO DE ESTE ARCHIVO GENERAL DE LA NACION (3ER PREVENTIVO 2022) SEGUN LIB 420.</t>
  </si>
  <si>
    <t>PARA REGISTRAR INGRESOS POR FOTOCOPIAS, CERTIFICACIONES Y VENTA DE LIBROS SEGUN RECIBOS DEL 252 AL 263</t>
  </si>
  <si>
    <t>PARA REGISTRAR PAGO POR ADQUISICIÓN DE MEMBRANA DE GOMA PARA MAQUINA LAMINADORA DEL DEPARTAMENTO DE CONSERVACIÓN, SEGUN LIB 431</t>
  </si>
  <si>
    <t>PROGASTABLE, SRL</t>
  </si>
  <si>
    <t>PARA REGISTRAR PAGO POR ADQUISICIÓN DE DESHUMIDIFICADORES INDUSTRIALES PARA USO EN LOS DEPÓSITOS DE ESTE ARCHIVO GENERAL DE LA NACIÓN SEGUN LIB 434</t>
  </si>
  <si>
    <t>REFERENCIA, LABORATORIO CLINICO, S.A</t>
  </si>
  <si>
    <t>PARA REGISTRAR PAGO POR CONTRATACIÓN CLINICO PARA ANALISIS MEDICOS DEL PERSONAL DE ESTE ARCHIVO GENERAL DE LA NACIÓN, SEGUN LIB 436</t>
  </si>
  <si>
    <t>PARA REGISTRAR INGRESOS POR FOTOCOPIAS, CERTIFICACIONES Y VENTA DE LIBROS SEGUN RECIBOS DEL 264 AL 269</t>
  </si>
  <si>
    <t>ST CROIX, SRL</t>
  </si>
  <si>
    <t>PARA REGISTRAR PAGO POR ADQUISICIÓN DE MATERIALES DE FERRETERIA PARA ESTE ARCHIVO GENERAL DE LA NACIÓN</t>
  </si>
  <si>
    <t>PARA REGISTRAR INGRESOS POR CERTIFICACIONES, FOTOCOPIAS Y ENCUADERNACIÓN SEGUN RECIBOS DEL 270 AL 285</t>
  </si>
  <si>
    <t>PARA REGISTRAR PAGO DE HORA EXTRAS A PERSONAL, CORRESPONDINTE AL MES DE ENERO 2023, SEGUN LIB 447</t>
  </si>
  <si>
    <t>DISTRIBUIDORES INTENACIONALES DE PETOLEO, SRL</t>
  </si>
  <si>
    <t>PARA REGISTRAR PAGO POR CONSUMO DE COMBUSTIBLE (GASOLINA Y GASOIL) A TRAVEZ DE TARJETAS ELECTRONICAS, DEL 04 DE FEBRERO AL 17 DE MARZO 2023</t>
  </si>
  <si>
    <t>DIVERSIDAD DE ARTICULOS DIVERSIDART, SRL</t>
  </si>
  <si>
    <t>PARA REGISTRAR PAGO POR ADQUISICIÓN DE PANEL DE INCENDIO, PARA EL ARCHIVO INTERMEDIO EN HAINA, SEGUN LIB 450</t>
  </si>
  <si>
    <t>IDEAS TANGIBLES RD, SRL</t>
  </si>
  <si>
    <t>PARA REGISTRAR PAGO POR ADQUISICIÓN DE MEMORIAS USB PARA USO EN ESTE ARCHIVO GENERAL DE LA NACIÓN, SEGUN LIB 455</t>
  </si>
  <si>
    <t>PARA REGISTRAR INGRESOS POR CERTIFICACIONES Y FOTOCOPIAS SEGUN RECIBOS DEL 286 AL 294</t>
  </si>
  <si>
    <t>PARA REGISTRAR PAGO POR ADQUISICIÓN DE MATERIALES DE FERRETERIA PARA ESTE ARCHIVO GENERAL DE LA NACIÓN, SEGUN LIB 456</t>
  </si>
  <si>
    <t>PILU ESTUDIO CREATIVO, SRL</t>
  </si>
  <si>
    <t>PARA REGISTRAR PAGO POR ADQUISICIÓN DE LLAVEROS PARA LAS COLABORAS DE ESTE ARCHIVO, EN CONMEMORACIÓN DEL DÍA DE LA MUJER, SEGUN LIB 452</t>
  </si>
  <si>
    <t>SEGUROS UNIVERSAL C POR A</t>
  </si>
  <si>
    <t>PARA REGISTRAR PAGO POR SERVIVIOS DE ADMINISTRACIÓN DE SALUD A EMPLEADOS DE ESTE ARCHIVO GENERAL DE LA NACIÓN, SEGUN LIB 458</t>
  </si>
  <si>
    <t>PARA REGISTRAR INGRESOS POR CERTIFICACIONES, FOTOCOPIAS Y IMPRESIONES SEGUN RECIBOS DEL 295 AL 299</t>
  </si>
  <si>
    <t>PARA REGISTRAR INGRESOS POR PAGINAS IMPRESAS Y CERTIFICACION SEGUN RECIBOS DEL 300 AL 307.</t>
  </si>
  <si>
    <t>EXPRESS AUTO COLOR JORGE SRL</t>
  </si>
  <si>
    <t>PARA REGISTRAR PAGO POR SERVICIOS DEDUCIBLES POR LA REPARACIÓN DE VEHÍCULOS DE ESTE ARCHIVO GENERAL DE LA NACIÓN, SEGUN LIB 459</t>
  </si>
  <si>
    <t>EDITORA EL NUEVO DIARIO, SA</t>
  </si>
  <si>
    <t>PARA REGISTRAR PAGO POR RENOVACIÓN DE SUSCRIPCIÓN ANUAL DE PERIÓDICO, SEGUN LIB 461</t>
  </si>
  <si>
    <t>PARA REGISTRAR PAGO POR RENOVACIÓN DE SUSCRIPCIÓN ANUAL DE PERIÓDICO, SEGUN LIB 463</t>
  </si>
  <si>
    <t>MAPFRE SALUD, S.A.</t>
  </si>
  <si>
    <t>PARA REGISTRAR PAGO POR SERVICIO DE ADMINISRACIÓN DE SALUD EMPLEADOS DE ESTE AGN, CORRESPONDIENTE AL MES DE ABRIL, SEGUN LIB 465</t>
  </si>
  <si>
    <t>HUMANO SEGUROS SA</t>
  </si>
  <si>
    <t>PARA REGISTRAR PAGO POR ADMINISTRACIÓN DE SERVICIOS DE SALUD A EMPLEADOS DE ESTE ARCHIVO GENERAL DE LA NACIÓN, SEGIN  LIB 469</t>
  </si>
  <si>
    <t>WINDTELECOM SA</t>
  </si>
  <si>
    <t>PARA REGISTRAR PAGO POR SERVICIOS DE INTERNET BRINDADOS A ESTE ARCHIVO GENERAL DE LA NACIÓN, CORRESPONDEINTE AL MES DE MARZO 2023, SEGUN LIB 478</t>
  </si>
  <si>
    <t>PUBLICACIONES AHORA CXA</t>
  </si>
  <si>
    <t>PARA REGISTRAR PAGO POR RENOVACIÓN DE SUSCRIPCION ANUAL DE PERIÓDICO, SEGUN LIB 4801</t>
  </si>
  <si>
    <t>PARA REGISTRAR  PAGO POR RENOVACIÓN DE SUSCRIPCIÓN ANUAL DE PERIÓDICO, SEGUN LIB 482</t>
  </si>
  <si>
    <t>PARA REGISTRAR PAGO OR SERVICIOS DE ALQUILER DE IMPRESORAS PARA USO EN DIFERENTES DEPARTAMENTOS DE ESTE ARCHIVO GENERAL DE LA NACIÓN, CORRESPONDIENTE AL MES DE MARZO 2023, SEGUN LIB 484</t>
  </si>
  <si>
    <t>PARA REGISTRAR PAGO DE VIATICOS DENTRO DEL PAÍS, SEGUN LIB 486</t>
  </si>
  <si>
    <t>FLORISTERIA ROCEMA SRL</t>
  </si>
  <si>
    <t>PAGO POR ADQUISICIÓN DE CORONA PARA OFRENDA FLORAL EN EL ALTAR DE LA PATRIA, SEGUN LIB 490</t>
  </si>
  <si>
    <t>PARA REGISTRAR PAGO DE HORAS EXTRAS EMPLEADOS, CORRESPONDIENTE AL MES DE DICIEMBRE 2022, SEGUN LIB 492</t>
  </si>
  <si>
    <t>PARA REGISTRAR PAGO DE GASTO DE REPRESENTACIÓN MARZO 2023 SEGUN LIB 494</t>
  </si>
  <si>
    <t>ALLYSON GVC, SRL</t>
  </si>
  <si>
    <t>PARA REGISTRAR PAGO POR ADQUISICIÓN DE LETREROS DE ENTRADA Y SALIDA Y DE INFORMACIÓN, PARA USO DE ESTE ARCHIVO GENERAL DE LA NACIÓN, SEGUN LIB 496</t>
  </si>
  <si>
    <t>DUBAMED, SRL</t>
  </si>
  <si>
    <t>PARA REGISTRAR PAGO POR ADQUISICIÓN DE MEDICAMENTOS PARA DISPENSARIO MEDICO DE ESTE AGN, SEGUN LIB 499</t>
  </si>
  <si>
    <t>INSTITUTO DE TECNOLOGÍA INDUSTRIAL</t>
  </si>
  <si>
    <t>PARA REGISTRAR PAGO POR SERVICIOS DE CAPACITACIÓN A JORDANY RIVERAS Y HERISON JAQUEZ, EMPLEADOS DE ESTE AGN, SEGUN LIB 500</t>
  </si>
  <si>
    <t>PARA REGISTRAR PAGO DE DIFERENCIA DE HORAS EXTRAS DEL MES DE OCTUBRE 2022, SEGUN LIB 502</t>
  </si>
  <si>
    <t>AGUA PLANETA AZUL C POR A</t>
  </si>
  <si>
    <t>PARA REGISTRAR PAGO POR ADQUISICIÓN  DE BOTELLONES DE AGUA PARA CONSUMO EN ESTE ARCHIVO GENERAL DE LA NACIÓN, SEGUN LIB 508</t>
  </si>
  <si>
    <t>PARA REGISTRAR INGRESOS POR DESCUENTOS ESPECIAL DE NOMINAS DE MARZO 2023 POR DIFERNCIA EN PAGO SEGURO MEDICO.</t>
  </si>
  <si>
    <t>PARA REGISTRAR INGRESOS POR PAGO FACTURA 270 DEL CONSEJO NACIONAL DE LA SEGURIDAD SOCIAL POR DIPLOMADO EN ARCHIVISTICA.</t>
  </si>
  <si>
    <t>PARA REGISTRAR INGRESOS POR CUOTA DE GSTOS CORRIENTE CORRESPONDIENTE A MARZO 2023</t>
  </si>
  <si>
    <t>PARA REGISTRAR APERTURA DE FONDO REPONIBLE 2023 MÁS AJUSTE DE CUENTA POR CHEQUE NO PAGADO POR BANCO  DE DICIMBRE 2022</t>
  </si>
  <si>
    <t>PARA REGISTRAR INGRESOS POR CERITIFICACIONES, FOTOCOPIAS, VENTA DE MEMORIA USB Y APORTE AL VII ENCUENTRO NACIONAL DE ARCHIVOS SEGUN RECIBOS DEL 308 AL 321</t>
  </si>
  <si>
    <t>PARA REGISTRAR INGRESOS POR VENTAS DE LIBROS, CERTIFICACIONES Y FOTOCOPIAS SEGUN RECIBOS DEL 50 AL 59</t>
  </si>
  <si>
    <t>PARA REGISTRAR PAGO DE VACACIONES NO TOMADAS EX EMPLEADOS SEGUN LIBRAMIENTO 193</t>
  </si>
  <si>
    <t>PARA REGISTRAR INGRESOS POR FOTOCOPIAS, CERTIFICACIONES, VENTA DE LIBROS Y MEMORIA USB 32GB SEGUN RECIBOS DEL 60 AL 75</t>
  </si>
  <si>
    <t>DISTRIBUIDORES INTERNACIONALES DE PETROLEO, S. A.</t>
  </si>
  <si>
    <t>PARA REGISTRAR PAGO DE COMBUSTIBLE (GASOLINA Y GASOIL) A TRAVEZ DE TARGETAS ELECTRONICAS DEL 30 DE DICIEMBRE 2022 AL 03 DE FEBRERO 2023, SEGÚN LIBRAMIENTO 179-1</t>
  </si>
  <si>
    <t>INSTITUTO NACIONAL DE AGUAS POTABLES Y ALCANTARILLADOS</t>
  </si>
  <si>
    <t>PARA REGISTRAR PAGO POR SERVICIOS DE ALCANTARILLADOS BRINDADOS AL ARCHIVO INTERMEDIO HAINA Y EL ARCHIVO REGIONAL SUR, CORRESPONDIENTE AL MES DE MARZO 2023, SEGUN LIBRAMIENTO NO. 203-1</t>
  </si>
  <si>
    <t>PARA REGISTRAR INGRESOS POR FOTOCOPIAS, CERTIFICACIONES Y VENTAS DE LIBROS SEGUN RECIBOS DEL 76 AL 88.</t>
  </si>
  <si>
    <t>WINDTELECOM S A</t>
  </si>
  <si>
    <t>PARA REGISTRAR PAGO POR SERVICIOS DE INTERNET BRINDADOS A ESTE ARCHIVO GENERAL DE LA NACIÓN, CORRESPONDIENTE AL MES DE FEBRERO 2023, SEGUN LIBRAMIENTO 209</t>
  </si>
  <si>
    <t>VICTOR GARCIA AIRE ACONDICIONADO SRL</t>
  </si>
  <si>
    <t>PARA REGISTRAR PAFO POR SERVICIOS DE REHUBICACION E INSTALACIÓN DE CONDENSADORES DE AIRES EN ESTE ARCHIVO GENERAL DE LA NACION SEGUN LIBRAMIENTO 211</t>
  </si>
  <si>
    <t>PA CATERING SRL</t>
  </si>
  <si>
    <t>PARA REGISTRAR PAGO POR ADQUISICIÓN DE REFRIGERIOD PARA LOS COLABORADORES DEL ARCHIVO GENERAL DE LA NACIÓN SEGUN LIBRAMIENTO 212</t>
  </si>
  <si>
    <t>INVERSIONES CONQUES SRL</t>
  </si>
  <si>
    <t>PARA REGISTRAR PAGO DE PINTURAS, LACAS, DILUYENTES E IMPERMEABILIZANTES PARA USO DE ESTE AGN, SEGUN LIB. 214</t>
  </si>
  <si>
    <t>EDENORTE DOMINICANA SA</t>
  </si>
  <si>
    <t>PARA REGISTRAR PAGO POR SERVICIOS DE ENERGIA ELECTRICA BRINDADOS AL ARCHIVO REGIONAL NORTE, CORRESPONDIENTE AL MES DE FEBRERO 2023, SEGUN LIB. 215</t>
  </si>
  <si>
    <t>DIGITAL BUSINESS GROUP DGB SRL</t>
  </si>
  <si>
    <t>PARA REGISTRAR PAGO DEL 20% POR ADQUISICION DE INFRAESTRUCTURA DE DATA CENTER PARA USO DE LOS DIFERENTES DEPARTAMENTOS DEL ARCHIVO GENERAL DE LA NACIÓN, SEGUN LIB. 217</t>
  </si>
  <si>
    <t>AUTO SERVICIO AUTOMOTRIZ INTELIGENTE RD, AUTO SAI</t>
  </si>
  <si>
    <t>PARA REGISTRAR PAGO FR ADQUISICIÓN DE BATERIA PARA CAMIONETA L 200-2005 PLACA EL02380, PERTENECIENTE A ESTE ARCHIVO GENERAL DE LA NACIÓN, SEGUN LIB 219</t>
  </si>
  <si>
    <t>LIRU SERVICIOS MULTIPLES SRL</t>
  </si>
  <si>
    <t>PARA REGISTRAR PAGO POR ADQUSICIÓN DE LUBRICANTES (ACEITE) PARA LOS VEHICULOS DE ESTE AGN, SEGUN LIB. 221</t>
  </si>
  <si>
    <t>HUMANO SEGUROS</t>
  </si>
  <si>
    <t>PARA REGISTRAR PAGO POR ADMINISTRACIÓN DE SEGURO DE SALUD A EMPLEADOS DE ESTE AGN, CORRESPONDIENTE AL MES DE MARZO 2023, SEGUN LIB. 232</t>
  </si>
  <si>
    <t>PARA REGISTRAR INGRESOS POR CERTIFICACIONES Y FOTOCOPIAS SEGUN RECIBOS DEL 89 AL 103</t>
  </si>
  <si>
    <t>EDESUR DOMINICANA, SA</t>
  </si>
  <si>
    <t>PARA REGISTRAR PAGO POR SERVICIOS DE ENERGIÍA ELECTRICA BRINDADOS A ESTE AGN SEDE CENTRAL, ARCHIVO REGIONAL SUR Y ARCHIVO INTERMEDIO HAINA, CORRESPONDIENTE AL MES DE FEBRERO 2023, SEGUN LIB 226</t>
  </si>
  <si>
    <t>PARA REGISTRAR INGRESOS POR CERTIFICACIONESY  FOTOCOPIAS SEGUN RECIBOS DEL 104 AL 121.</t>
  </si>
  <si>
    <t>MIGUEL BILFREDO MORENO TEJEDA</t>
  </si>
  <si>
    <t>APERTURA DE FONDO REPONIBLE INSTITUCIONAL A NOMBRE DE MIGUEL BILFREDO MORENO TEJEDA, PARA LOS GASTOS MENORES DE ESTE ARCHIVO GENERAL DE LA NACIÓN.</t>
  </si>
  <si>
    <t>REPOSICIÓN (1) FONDO REPONIBLE INSTITUCIONAL PARA LOS GASTOS MENORES DE ESTE ARCHIVO GENERAL DE LA NACIÓN.</t>
  </si>
  <si>
    <t xml:space="preserve">BALANCE INICIAL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</si>
</sst>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0" fontId="38" fillId="0" borderId="0" xfId="53" applyAlignment="1">
      <alignment horizontal="center"/>
      <protection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33" borderId="11" xfId="53" applyFont="1" applyFill="1" applyBorder="1" applyAlignment="1">
      <alignment horizontal="center" vertical="center" wrapText="1"/>
      <protection/>
    </xf>
    <xf numFmtId="43" fontId="5" fillId="33" borderId="12" xfId="47" applyFont="1" applyFill="1" applyBorder="1" applyAlignment="1">
      <alignment horizontal="center" vertical="center" wrapText="1"/>
    </xf>
    <xf numFmtId="39" fontId="9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4" fillId="33" borderId="14" xfId="53" applyNumberFormat="1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39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43" fontId="5" fillId="33" borderId="16" xfId="47" applyFont="1" applyFill="1" applyBorder="1" applyAlignment="1">
      <alignment horizontal="center" vertical="center" wrapText="1"/>
    </xf>
    <xf numFmtId="39" fontId="9" fillId="0" borderId="17" xfId="0" applyNumberFormat="1" applyFont="1" applyBorder="1" applyAlignment="1">
      <alignment vertical="center" wrapText="1"/>
    </xf>
    <xf numFmtId="14" fontId="0" fillId="0" borderId="18" xfId="0" applyNumberFormat="1" applyBorder="1" applyAlignment="1">
      <alignment vertical="top"/>
    </xf>
    <xf numFmtId="14" fontId="8" fillId="0" borderId="18" xfId="0" applyNumberFormat="1" applyFont="1" applyFill="1" applyBorder="1" applyAlignment="1" applyProtection="1">
      <alignment horizontal="center" vertical="center" wrapText="1"/>
      <protection/>
    </xf>
    <xf numFmtId="1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0" fillId="0" borderId="20" xfId="0" applyFont="1" applyBorder="1" applyAlignment="1">
      <alignment wrapText="1"/>
    </xf>
    <xf numFmtId="168" fontId="5" fillId="0" borderId="21" xfId="0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center" vertical="center" wrapText="1"/>
    </xf>
    <xf numFmtId="39" fontId="9" fillId="0" borderId="13" xfId="0" applyNumberFormat="1" applyFont="1" applyBorder="1" applyAlignment="1">
      <alignment vertical="top"/>
    </xf>
    <xf numFmtId="14" fontId="1" fillId="0" borderId="18" xfId="0" applyNumberFormat="1" applyFont="1" applyBorder="1" applyAlignment="1">
      <alignment vertical="top"/>
    </xf>
    <xf numFmtId="0" fontId="0" fillId="0" borderId="22" xfId="0" applyBorder="1" applyAlignment="1">
      <alignment horizontal="left" vertical="center" wrapText="1"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43" fontId="5" fillId="0" borderId="13" xfId="47" applyFont="1" applyFill="1" applyBorder="1" applyAlignment="1" applyProtection="1">
      <alignment horizontal="right" wrapText="1"/>
      <protection/>
    </xf>
    <xf numFmtId="14" fontId="0" fillId="0" borderId="23" xfId="0" applyNumberFormat="1" applyBorder="1" applyAlignment="1">
      <alignment vertical="top"/>
    </xf>
    <xf numFmtId="1" fontId="0" fillId="0" borderId="24" xfId="0" applyNumberFormat="1" applyBorder="1" applyAlignment="1">
      <alignment vertical="top"/>
    </xf>
    <xf numFmtId="4" fontId="0" fillId="0" borderId="24" xfId="0" applyNumberFormat="1" applyBorder="1" applyAlignment="1">
      <alignment vertical="top"/>
    </xf>
    <xf numFmtId="43" fontId="9" fillId="0" borderId="13" xfId="47" applyFont="1" applyBorder="1" applyAlignment="1">
      <alignment horizontal="center" vertical="center" wrapText="1"/>
    </xf>
    <xf numFmtId="43" fontId="0" fillId="0" borderId="13" xfId="47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113</xdr:row>
      <xdr:rowOff>95250</xdr:rowOff>
    </xdr:from>
    <xdr:to>
      <xdr:col>5</xdr:col>
      <xdr:colOff>714375</xdr:colOff>
      <xdr:row>120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600575" y="72837675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38100</xdr:rowOff>
    </xdr:from>
    <xdr:to>
      <xdr:col>5</xdr:col>
      <xdr:colOff>361950</xdr:colOff>
      <xdr:row>4</xdr:row>
      <xdr:rowOff>19050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8100"/>
          <a:ext cx="543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113</xdr:row>
      <xdr:rowOff>95250</xdr:rowOff>
    </xdr:from>
    <xdr:to>
      <xdr:col>2</xdr:col>
      <xdr:colOff>857250</xdr:colOff>
      <xdr:row>118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72837675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20"/>
  <sheetViews>
    <sheetView tabSelected="1" zoomScalePageLayoutView="0" workbookViewId="0" topLeftCell="A21">
      <selection activeCell="A4" sqref="A4:IV4"/>
    </sheetView>
  </sheetViews>
  <sheetFormatPr defaultColWidth="11.421875" defaultRowHeight="12.75"/>
  <cols>
    <col min="1" max="1" width="10.28125" style="1" customWidth="1"/>
    <col min="2" max="2" width="11.421875" style="1" customWidth="1"/>
    <col min="3" max="3" width="20.28125" style="3" customWidth="1"/>
    <col min="4" max="4" width="37.8515625" style="3" customWidth="1"/>
    <col min="5" max="5" width="12.7109375" style="3" bestFit="1" customWidth="1"/>
    <col min="6" max="6" width="12.7109375" style="1" bestFit="1" customWidth="1"/>
    <col min="7" max="7" width="14.8515625" style="14" bestFit="1" customWidth="1"/>
    <col min="8" max="8" width="11.421875" style="1" customWidth="1"/>
    <col min="9" max="9" width="14.28125" style="1" bestFit="1" customWidth="1"/>
    <col min="10" max="13" width="11.421875" style="1" customWidth="1"/>
    <col min="14" max="14" width="13.8515625" style="1" bestFit="1" customWidth="1"/>
    <col min="15" max="16384" width="11.421875" style="1" customWidth="1"/>
  </cols>
  <sheetData>
    <row r="1" ht="12.75"/>
    <row r="2" ht="12.75"/>
    <row r="3" ht="12.75"/>
    <row r="4" ht="12.75"/>
    <row r="5" spans="1:7" ht="18">
      <c r="A5" s="35" t="s">
        <v>0</v>
      </c>
      <c r="B5" s="35"/>
      <c r="C5" s="35"/>
      <c r="D5" s="35"/>
      <c r="E5" s="35"/>
      <c r="F5" s="35"/>
      <c r="G5" s="35"/>
    </row>
    <row r="6" spans="1:7" ht="18.75" thickBot="1">
      <c r="A6" s="36" t="s">
        <v>20</v>
      </c>
      <c r="B6" s="36"/>
      <c r="C6" s="36"/>
      <c r="D6" s="36"/>
      <c r="E6" s="36"/>
      <c r="F6" s="36"/>
      <c r="G6" s="36"/>
    </row>
    <row r="7" spans="1:7" ht="16.5">
      <c r="A7" s="37" t="s">
        <v>1</v>
      </c>
      <c r="B7" s="38"/>
      <c r="C7" s="38"/>
      <c r="D7" s="38"/>
      <c r="E7" s="38"/>
      <c r="F7" s="38"/>
      <c r="G7" s="39"/>
    </row>
    <row r="8" spans="1:9" ht="17.25" thickBot="1">
      <c r="A8" s="40"/>
      <c r="B8" s="41"/>
      <c r="C8" s="11"/>
      <c r="D8" s="11"/>
      <c r="E8" s="42" t="s">
        <v>2</v>
      </c>
      <c r="F8" s="42"/>
      <c r="G8" s="12">
        <v>153412184.09</v>
      </c>
      <c r="I8" s="17"/>
    </row>
    <row r="9" spans="1:7" ht="39" thickBot="1">
      <c r="A9" s="15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22" t="s">
        <v>9</v>
      </c>
    </row>
    <row r="10" spans="1:17" ht="51">
      <c r="A10" s="44">
        <v>44986</v>
      </c>
      <c r="B10" s="45">
        <v>388</v>
      </c>
      <c r="C10" s="49" t="s">
        <v>10</v>
      </c>
      <c r="D10" s="49" t="s">
        <v>128</v>
      </c>
      <c r="E10" s="46">
        <v>3571</v>
      </c>
      <c r="F10" s="46">
        <v>0</v>
      </c>
      <c r="G10" s="23">
        <f>+G8+E10-F10</f>
        <v>153415755.09</v>
      </c>
      <c r="O10" s="4"/>
      <c r="P10" s="4"/>
      <c r="Q10" s="4"/>
    </row>
    <row r="11" spans="1:17" ht="38.25">
      <c r="A11" s="24">
        <v>44986</v>
      </c>
      <c r="B11" s="8">
        <v>2023030001</v>
      </c>
      <c r="C11" s="10" t="s">
        <v>10</v>
      </c>
      <c r="D11" s="10" t="s">
        <v>129</v>
      </c>
      <c r="E11" s="9">
        <v>0</v>
      </c>
      <c r="F11" s="9">
        <v>62298.11</v>
      </c>
      <c r="G11" s="13">
        <f>+G10+E11-F11</f>
        <v>153353456.98</v>
      </c>
      <c r="H11" s="2"/>
      <c r="I11" s="2"/>
      <c r="J11" s="2"/>
      <c r="O11" s="5"/>
      <c r="P11" s="5"/>
      <c r="Q11" s="5"/>
    </row>
    <row r="12" spans="1:17" ht="51">
      <c r="A12" s="24">
        <v>44987</v>
      </c>
      <c r="B12" s="8">
        <v>389</v>
      </c>
      <c r="C12" s="10" t="s">
        <v>10</v>
      </c>
      <c r="D12" s="10" t="s">
        <v>130</v>
      </c>
      <c r="E12" s="9">
        <v>3140</v>
      </c>
      <c r="F12" s="9">
        <v>0</v>
      </c>
      <c r="G12" s="13">
        <f>+G11+E12-F12</f>
        <v>153356596.98</v>
      </c>
      <c r="H12" s="2"/>
      <c r="I12" s="2"/>
      <c r="J12" s="2"/>
      <c r="O12" s="5"/>
      <c r="P12" s="5"/>
      <c r="Q12" s="5"/>
    </row>
    <row r="13" spans="1:17" ht="76.5">
      <c r="A13" s="24">
        <v>44987</v>
      </c>
      <c r="B13" s="8">
        <v>2023020027</v>
      </c>
      <c r="C13" s="10" t="s">
        <v>131</v>
      </c>
      <c r="D13" s="10" t="s">
        <v>132</v>
      </c>
      <c r="E13" s="9">
        <v>0</v>
      </c>
      <c r="F13" s="9">
        <v>279066.55</v>
      </c>
      <c r="G13" s="13">
        <f aca="true" t="shared" si="0" ref="G13:G76">+G12+E13-F13</f>
        <v>153077530.42999998</v>
      </c>
      <c r="H13" s="2"/>
      <c r="I13" s="2"/>
      <c r="J13" s="2"/>
      <c r="O13" s="5"/>
      <c r="P13" s="5"/>
      <c r="Q13" s="5"/>
    </row>
    <row r="14" spans="1:17" ht="89.25">
      <c r="A14" s="24">
        <v>44987</v>
      </c>
      <c r="B14" s="8">
        <v>2023030002</v>
      </c>
      <c r="C14" s="10" t="s">
        <v>133</v>
      </c>
      <c r="D14" s="10" t="s">
        <v>134</v>
      </c>
      <c r="E14" s="9">
        <v>0</v>
      </c>
      <c r="F14" s="9">
        <v>1613</v>
      </c>
      <c r="G14" s="13">
        <f t="shared" si="0"/>
        <v>153075917.42999998</v>
      </c>
      <c r="H14" s="2"/>
      <c r="I14" s="2"/>
      <c r="J14" s="2"/>
      <c r="O14" s="5"/>
      <c r="P14" s="5"/>
      <c r="Q14" s="5"/>
    </row>
    <row r="15" spans="1:17" ht="51">
      <c r="A15" s="24">
        <v>44988</v>
      </c>
      <c r="B15" s="8">
        <v>390</v>
      </c>
      <c r="C15" s="10" t="s">
        <v>10</v>
      </c>
      <c r="D15" s="10" t="s">
        <v>135</v>
      </c>
      <c r="E15" s="9">
        <v>3335</v>
      </c>
      <c r="F15" s="9">
        <v>0</v>
      </c>
      <c r="G15" s="13">
        <f t="shared" si="0"/>
        <v>153079252.42999998</v>
      </c>
      <c r="H15" s="2"/>
      <c r="I15" s="2"/>
      <c r="J15" s="2"/>
      <c r="O15" s="5"/>
      <c r="P15" s="5"/>
      <c r="Q15" s="5"/>
    </row>
    <row r="16" spans="1:17" ht="76.5">
      <c r="A16" s="24">
        <v>44988</v>
      </c>
      <c r="B16" s="8">
        <v>2023030003</v>
      </c>
      <c r="C16" s="10" t="s">
        <v>136</v>
      </c>
      <c r="D16" s="10" t="s">
        <v>137</v>
      </c>
      <c r="E16" s="9">
        <v>0</v>
      </c>
      <c r="F16" s="9">
        <v>116701.88</v>
      </c>
      <c r="G16" s="13">
        <f t="shared" si="0"/>
        <v>152962550.54999998</v>
      </c>
      <c r="H16" s="2"/>
      <c r="I16" s="2"/>
      <c r="J16" s="2"/>
      <c r="O16" s="5"/>
      <c r="P16" s="5"/>
      <c r="Q16" s="5"/>
    </row>
    <row r="17" spans="1:17" ht="63.75">
      <c r="A17" s="24">
        <v>44988</v>
      </c>
      <c r="B17" s="8">
        <v>2023030004</v>
      </c>
      <c r="C17" s="10" t="s">
        <v>138</v>
      </c>
      <c r="D17" s="10" t="s">
        <v>139</v>
      </c>
      <c r="E17" s="9">
        <v>0</v>
      </c>
      <c r="F17" s="9">
        <v>448000</v>
      </c>
      <c r="G17" s="13">
        <f t="shared" si="0"/>
        <v>152514550.54999998</v>
      </c>
      <c r="H17" s="2"/>
      <c r="I17" s="2"/>
      <c r="J17" s="2"/>
      <c r="O17" s="5"/>
      <c r="P17" s="5"/>
      <c r="Q17" s="5"/>
    </row>
    <row r="18" spans="1:17" ht="63.75">
      <c r="A18" s="24">
        <v>44988</v>
      </c>
      <c r="B18" s="8">
        <v>2023030005</v>
      </c>
      <c r="C18" s="10" t="s">
        <v>140</v>
      </c>
      <c r="D18" s="10" t="s">
        <v>141</v>
      </c>
      <c r="E18" s="9">
        <v>0</v>
      </c>
      <c r="F18" s="9">
        <v>45725</v>
      </c>
      <c r="G18" s="13">
        <f t="shared" si="0"/>
        <v>152468825.54999998</v>
      </c>
      <c r="H18" s="2"/>
      <c r="I18" s="2"/>
      <c r="J18" s="2"/>
      <c r="O18" s="5"/>
      <c r="P18" s="5"/>
      <c r="Q18" s="5"/>
    </row>
    <row r="19" spans="1:17" ht="51">
      <c r="A19" s="24">
        <v>44988</v>
      </c>
      <c r="B19" s="8">
        <v>2023030006</v>
      </c>
      <c r="C19" s="10" t="s">
        <v>142</v>
      </c>
      <c r="D19" s="10" t="s">
        <v>143</v>
      </c>
      <c r="E19" s="9">
        <v>0</v>
      </c>
      <c r="F19" s="9">
        <v>135726.79</v>
      </c>
      <c r="G19" s="13">
        <f t="shared" si="0"/>
        <v>152333098.76</v>
      </c>
      <c r="H19" s="2"/>
      <c r="I19" s="2"/>
      <c r="J19" s="2"/>
      <c r="O19" s="5"/>
      <c r="P19" s="5"/>
      <c r="Q19" s="5"/>
    </row>
    <row r="20" spans="1:17" ht="63.75">
      <c r="A20" s="24">
        <v>44988</v>
      </c>
      <c r="B20" s="8">
        <v>2023030007</v>
      </c>
      <c r="C20" s="10" t="s">
        <v>144</v>
      </c>
      <c r="D20" s="10" t="s">
        <v>145</v>
      </c>
      <c r="E20" s="9">
        <v>0</v>
      </c>
      <c r="F20" s="9">
        <v>6044.74</v>
      </c>
      <c r="G20" s="13">
        <f t="shared" si="0"/>
        <v>152327054.01999998</v>
      </c>
      <c r="H20" s="2"/>
      <c r="I20" s="2"/>
      <c r="J20" s="2"/>
      <c r="O20" s="5"/>
      <c r="P20" s="5"/>
      <c r="Q20" s="5"/>
    </row>
    <row r="21" spans="1:17" ht="68.25" customHeight="1">
      <c r="A21" s="24">
        <v>44988</v>
      </c>
      <c r="B21" s="8">
        <v>2023030008</v>
      </c>
      <c r="C21" s="10" t="s">
        <v>146</v>
      </c>
      <c r="D21" s="10" t="s">
        <v>147</v>
      </c>
      <c r="E21" s="9">
        <v>0</v>
      </c>
      <c r="F21" s="9">
        <v>1791807.56</v>
      </c>
      <c r="G21" s="13">
        <f t="shared" si="0"/>
        <v>150535246.45999998</v>
      </c>
      <c r="H21" s="2"/>
      <c r="I21" s="2"/>
      <c r="J21" s="2"/>
      <c r="O21" s="5"/>
      <c r="P21" s="5"/>
      <c r="Q21" s="5"/>
    </row>
    <row r="22" spans="1:17" ht="76.5">
      <c r="A22" s="24">
        <v>44988</v>
      </c>
      <c r="B22" s="8">
        <v>2023030009</v>
      </c>
      <c r="C22" s="10" t="s">
        <v>148</v>
      </c>
      <c r="D22" s="10" t="s">
        <v>149</v>
      </c>
      <c r="E22" s="9">
        <v>0</v>
      </c>
      <c r="F22" s="9">
        <v>12744</v>
      </c>
      <c r="G22" s="13">
        <f t="shared" si="0"/>
        <v>150522502.45999998</v>
      </c>
      <c r="H22" s="2"/>
      <c r="I22" s="2"/>
      <c r="J22" s="2"/>
      <c r="O22" s="5"/>
      <c r="P22" s="5"/>
      <c r="Q22" s="5"/>
    </row>
    <row r="23" spans="1:17" ht="51">
      <c r="A23" s="24">
        <v>44988</v>
      </c>
      <c r="B23" s="8">
        <v>2023030010</v>
      </c>
      <c r="C23" s="10" t="s">
        <v>150</v>
      </c>
      <c r="D23" s="10" t="s">
        <v>151</v>
      </c>
      <c r="E23" s="9">
        <v>0</v>
      </c>
      <c r="F23" s="9">
        <v>113516</v>
      </c>
      <c r="G23" s="13">
        <f t="shared" si="0"/>
        <v>150408986.45999998</v>
      </c>
      <c r="H23" s="2"/>
      <c r="I23" s="2"/>
      <c r="J23" s="2"/>
      <c r="O23" s="5"/>
      <c r="P23" s="5"/>
      <c r="Q23" s="5"/>
    </row>
    <row r="24" spans="1:17" ht="63.75">
      <c r="A24" s="24">
        <v>44988</v>
      </c>
      <c r="B24" s="8">
        <v>2023030012</v>
      </c>
      <c r="C24" s="10" t="s">
        <v>152</v>
      </c>
      <c r="D24" s="10" t="s">
        <v>153</v>
      </c>
      <c r="E24" s="9">
        <v>0</v>
      </c>
      <c r="F24" s="9">
        <v>42850</v>
      </c>
      <c r="G24" s="13">
        <f t="shared" si="0"/>
        <v>150366136.45999998</v>
      </c>
      <c r="H24" s="2"/>
      <c r="I24" s="2"/>
      <c r="J24" s="2"/>
      <c r="O24" s="5"/>
      <c r="P24" s="5"/>
      <c r="Q24" s="5"/>
    </row>
    <row r="25" spans="1:17" ht="38.25">
      <c r="A25" s="24">
        <v>44991</v>
      </c>
      <c r="B25" s="8">
        <v>391</v>
      </c>
      <c r="C25" s="10" t="s">
        <v>10</v>
      </c>
      <c r="D25" s="10" t="s">
        <v>154</v>
      </c>
      <c r="E25" s="9">
        <v>3782</v>
      </c>
      <c r="F25" s="9">
        <v>0</v>
      </c>
      <c r="G25" s="13">
        <f t="shared" si="0"/>
        <v>150369918.45999998</v>
      </c>
      <c r="H25" s="2"/>
      <c r="I25" s="2"/>
      <c r="J25" s="2"/>
      <c r="O25" s="5"/>
      <c r="P25" s="5"/>
      <c r="Q25" s="5"/>
    </row>
    <row r="26" spans="1:17" ht="89.25">
      <c r="A26" s="24">
        <v>44991</v>
      </c>
      <c r="B26" s="8">
        <v>2023030011</v>
      </c>
      <c r="C26" s="10" t="s">
        <v>155</v>
      </c>
      <c r="D26" s="10" t="s">
        <v>156</v>
      </c>
      <c r="E26" s="9">
        <v>0</v>
      </c>
      <c r="F26" s="9">
        <v>728773.68</v>
      </c>
      <c r="G26" s="13">
        <f t="shared" si="0"/>
        <v>149641144.77999997</v>
      </c>
      <c r="H26" s="2"/>
      <c r="I26" s="2"/>
      <c r="J26" s="2"/>
      <c r="O26" s="5"/>
      <c r="P26" s="5"/>
      <c r="Q26" s="5"/>
    </row>
    <row r="27" spans="1:17" ht="38.25">
      <c r="A27" s="24">
        <v>44992</v>
      </c>
      <c r="B27" s="8">
        <v>392</v>
      </c>
      <c r="C27" s="10" t="s">
        <v>10</v>
      </c>
      <c r="D27" s="10" t="s">
        <v>157</v>
      </c>
      <c r="E27" s="9">
        <v>2351</v>
      </c>
      <c r="F27" s="9">
        <v>0</v>
      </c>
      <c r="G27" s="13">
        <f t="shared" si="0"/>
        <v>149643495.77999997</v>
      </c>
      <c r="H27" s="2"/>
      <c r="I27" s="2"/>
      <c r="J27" s="2"/>
      <c r="O27" s="5"/>
      <c r="P27" s="5"/>
      <c r="Q27" s="5"/>
    </row>
    <row r="28" spans="1:17" ht="89.25">
      <c r="A28" s="24">
        <v>44993</v>
      </c>
      <c r="B28" s="8">
        <v>393</v>
      </c>
      <c r="C28" s="10" t="s">
        <v>10</v>
      </c>
      <c r="D28" s="10" t="s">
        <v>21</v>
      </c>
      <c r="E28" s="9">
        <v>1693200</v>
      </c>
      <c r="F28" s="9">
        <v>0</v>
      </c>
      <c r="G28" s="13">
        <f t="shared" si="0"/>
        <v>151336695.77999997</v>
      </c>
      <c r="H28" s="2"/>
      <c r="I28" s="2"/>
      <c r="J28" s="2"/>
      <c r="O28" s="5"/>
      <c r="P28" s="5"/>
      <c r="Q28" s="5"/>
    </row>
    <row r="29" spans="1:17" ht="63.75">
      <c r="A29" s="24">
        <v>44993</v>
      </c>
      <c r="B29" s="8">
        <v>2023030013</v>
      </c>
      <c r="C29" s="10" t="s">
        <v>17</v>
      </c>
      <c r="D29" s="10" t="s">
        <v>22</v>
      </c>
      <c r="E29" s="9">
        <v>0</v>
      </c>
      <c r="F29" s="9">
        <v>198192.09</v>
      </c>
      <c r="G29" s="13">
        <f t="shared" si="0"/>
        <v>151138503.68999997</v>
      </c>
      <c r="H29" s="2"/>
      <c r="I29" s="2"/>
      <c r="J29" s="2"/>
      <c r="O29" s="5"/>
      <c r="P29" s="5"/>
      <c r="Q29" s="5"/>
    </row>
    <row r="30" spans="1:17" ht="89.25">
      <c r="A30" s="24">
        <v>44993</v>
      </c>
      <c r="B30" s="8">
        <v>2023030014</v>
      </c>
      <c r="C30" s="10" t="s">
        <v>23</v>
      </c>
      <c r="D30" s="10" t="s">
        <v>24</v>
      </c>
      <c r="E30" s="9">
        <v>0</v>
      </c>
      <c r="F30" s="9">
        <v>495000.01</v>
      </c>
      <c r="G30" s="13">
        <f t="shared" si="0"/>
        <v>150643503.67999998</v>
      </c>
      <c r="H30" s="2"/>
      <c r="I30" s="2"/>
      <c r="J30" s="2"/>
      <c r="O30" s="5"/>
      <c r="P30" s="5"/>
      <c r="Q30" s="5"/>
    </row>
    <row r="31" spans="1:17" ht="76.5">
      <c r="A31" s="24">
        <v>44993</v>
      </c>
      <c r="B31" s="8">
        <v>2023030015</v>
      </c>
      <c r="C31" s="10" t="s">
        <v>25</v>
      </c>
      <c r="D31" s="10" t="s">
        <v>26</v>
      </c>
      <c r="E31" s="9">
        <v>0</v>
      </c>
      <c r="F31" s="9">
        <v>89405</v>
      </c>
      <c r="G31" s="13">
        <f t="shared" si="0"/>
        <v>150554098.67999998</v>
      </c>
      <c r="H31" s="2"/>
      <c r="I31" s="2"/>
      <c r="J31" s="2"/>
      <c r="O31" s="5"/>
      <c r="P31" s="5"/>
      <c r="Q31" s="5"/>
    </row>
    <row r="32" spans="1:17" ht="38.25">
      <c r="A32" s="24">
        <v>44994</v>
      </c>
      <c r="B32" s="8">
        <v>394</v>
      </c>
      <c r="C32" s="10" t="s">
        <v>10</v>
      </c>
      <c r="D32" s="10" t="s">
        <v>27</v>
      </c>
      <c r="E32" s="9">
        <v>735</v>
      </c>
      <c r="F32" s="9">
        <v>0</v>
      </c>
      <c r="G32" s="13">
        <f t="shared" si="0"/>
        <v>150554833.67999998</v>
      </c>
      <c r="H32" s="2"/>
      <c r="I32" s="2"/>
      <c r="J32" s="2"/>
      <c r="O32" s="5"/>
      <c r="P32" s="5"/>
      <c r="Q32" s="5"/>
    </row>
    <row r="33" spans="1:17" ht="63.75">
      <c r="A33" s="24">
        <v>44994</v>
      </c>
      <c r="B33" s="8">
        <v>2023030016</v>
      </c>
      <c r="C33" s="10" t="s">
        <v>28</v>
      </c>
      <c r="D33" s="10" t="s">
        <v>29</v>
      </c>
      <c r="E33" s="9">
        <v>0</v>
      </c>
      <c r="F33" s="9">
        <v>164256</v>
      </c>
      <c r="G33" s="13">
        <f t="shared" si="0"/>
        <v>150390577.67999998</v>
      </c>
      <c r="H33" s="2"/>
      <c r="I33" s="2"/>
      <c r="J33" s="2"/>
      <c r="O33" s="5"/>
      <c r="P33" s="5"/>
      <c r="Q33" s="5"/>
    </row>
    <row r="34" spans="1:17" ht="51">
      <c r="A34" s="24">
        <v>44994</v>
      </c>
      <c r="B34" s="8">
        <v>2023030017</v>
      </c>
      <c r="C34" s="10" t="s">
        <v>30</v>
      </c>
      <c r="D34" s="10" t="s">
        <v>31</v>
      </c>
      <c r="E34" s="9">
        <v>0</v>
      </c>
      <c r="F34" s="9">
        <v>9440</v>
      </c>
      <c r="G34" s="13">
        <f t="shared" si="0"/>
        <v>150381137.67999998</v>
      </c>
      <c r="H34" s="2"/>
      <c r="I34" s="2"/>
      <c r="J34" s="2"/>
      <c r="O34" s="5"/>
      <c r="P34" s="5"/>
      <c r="Q34" s="5"/>
    </row>
    <row r="35" spans="1:17" ht="51">
      <c r="A35" s="24">
        <v>44995</v>
      </c>
      <c r="B35" s="8">
        <v>395</v>
      </c>
      <c r="C35" s="10" t="s">
        <v>10</v>
      </c>
      <c r="D35" s="10" t="s">
        <v>32</v>
      </c>
      <c r="E35" s="9">
        <v>6205</v>
      </c>
      <c r="F35" s="9">
        <v>0</v>
      </c>
      <c r="G35" s="13">
        <f t="shared" si="0"/>
        <v>150387342.67999998</v>
      </c>
      <c r="H35" s="2"/>
      <c r="I35" s="2"/>
      <c r="J35" s="2"/>
      <c r="O35" s="5"/>
      <c r="P35" s="5"/>
      <c r="Q35" s="5"/>
    </row>
    <row r="36" spans="1:17" ht="63.75">
      <c r="A36" s="24">
        <v>44995</v>
      </c>
      <c r="B36" s="8">
        <v>2023030018</v>
      </c>
      <c r="C36" s="10" t="s">
        <v>16</v>
      </c>
      <c r="D36" s="10" t="s">
        <v>33</v>
      </c>
      <c r="E36" s="9">
        <v>0</v>
      </c>
      <c r="F36" s="9">
        <v>10000</v>
      </c>
      <c r="G36" s="13">
        <f t="shared" si="0"/>
        <v>150377342.67999998</v>
      </c>
      <c r="H36" s="2"/>
      <c r="I36" s="2"/>
      <c r="J36" s="2"/>
      <c r="O36" s="5"/>
      <c r="P36" s="5"/>
      <c r="Q36" s="5"/>
    </row>
    <row r="37" spans="1:17" ht="51">
      <c r="A37" s="24">
        <v>44995</v>
      </c>
      <c r="B37" s="8">
        <v>2023030019</v>
      </c>
      <c r="C37" s="10" t="s">
        <v>34</v>
      </c>
      <c r="D37" s="10" t="s">
        <v>35</v>
      </c>
      <c r="E37" s="9">
        <v>0</v>
      </c>
      <c r="F37" s="9">
        <v>6490</v>
      </c>
      <c r="G37" s="13">
        <f t="shared" si="0"/>
        <v>150370852.67999998</v>
      </c>
      <c r="H37" s="2"/>
      <c r="I37" s="2"/>
      <c r="J37" s="2"/>
      <c r="O37" s="5"/>
      <c r="P37" s="5"/>
      <c r="Q37" s="5"/>
    </row>
    <row r="38" spans="1:17" ht="51">
      <c r="A38" s="24">
        <v>44995</v>
      </c>
      <c r="B38" s="8">
        <v>2023030020</v>
      </c>
      <c r="C38" s="10" t="s">
        <v>36</v>
      </c>
      <c r="D38" s="10" t="s">
        <v>37</v>
      </c>
      <c r="E38" s="9">
        <v>0</v>
      </c>
      <c r="F38" s="9">
        <v>23805.32</v>
      </c>
      <c r="G38" s="13">
        <f t="shared" si="0"/>
        <v>150347047.35999998</v>
      </c>
      <c r="H38" s="2"/>
      <c r="I38" s="2"/>
      <c r="J38" s="2"/>
      <c r="O38" s="5"/>
      <c r="P38" s="5"/>
      <c r="Q38" s="5"/>
    </row>
    <row r="39" spans="1:17" ht="51">
      <c r="A39" s="24">
        <v>44998</v>
      </c>
      <c r="B39" s="8">
        <v>396</v>
      </c>
      <c r="C39" s="10" t="s">
        <v>10</v>
      </c>
      <c r="D39" s="10" t="s">
        <v>38</v>
      </c>
      <c r="E39" s="9">
        <v>3285</v>
      </c>
      <c r="F39" s="9">
        <v>0</v>
      </c>
      <c r="G39" s="13">
        <f t="shared" si="0"/>
        <v>150350332.35999998</v>
      </c>
      <c r="H39" s="2"/>
      <c r="I39" s="2"/>
      <c r="J39" s="2"/>
      <c r="O39" s="5"/>
      <c r="P39" s="5"/>
      <c r="Q39" s="5"/>
    </row>
    <row r="40" spans="1:17" ht="51">
      <c r="A40" s="24">
        <v>44999</v>
      </c>
      <c r="B40" s="8">
        <v>397</v>
      </c>
      <c r="C40" s="10" t="s">
        <v>10</v>
      </c>
      <c r="D40" s="10" t="s">
        <v>39</v>
      </c>
      <c r="E40" s="9">
        <v>3985</v>
      </c>
      <c r="F40" s="9">
        <v>0</v>
      </c>
      <c r="G40" s="13">
        <f t="shared" si="0"/>
        <v>150354317.35999998</v>
      </c>
      <c r="H40" s="2"/>
      <c r="I40" s="2"/>
      <c r="J40" s="2"/>
      <c r="O40" s="5"/>
      <c r="P40" s="5"/>
      <c r="Q40" s="5"/>
    </row>
    <row r="41" spans="1:17" ht="51">
      <c r="A41" s="24">
        <v>44999</v>
      </c>
      <c r="B41" s="8">
        <v>397</v>
      </c>
      <c r="C41" s="10" t="s">
        <v>10</v>
      </c>
      <c r="D41" s="10" t="s">
        <v>39</v>
      </c>
      <c r="E41" s="9">
        <v>8</v>
      </c>
      <c r="F41" s="9">
        <v>0</v>
      </c>
      <c r="G41" s="13">
        <f t="shared" si="0"/>
        <v>150354325.35999998</v>
      </c>
      <c r="H41" s="2"/>
      <c r="I41" s="2"/>
      <c r="J41" s="2"/>
      <c r="O41" s="5"/>
      <c r="P41" s="5"/>
      <c r="Q41" s="5"/>
    </row>
    <row r="42" spans="1:17" ht="63.75">
      <c r="A42" s="24">
        <v>44999</v>
      </c>
      <c r="B42" s="8">
        <v>2023030021</v>
      </c>
      <c r="C42" s="10" t="s">
        <v>40</v>
      </c>
      <c r="D42" s="10" t="s">
        <v>41</v>
      </c>
      <c r="E42" s="9">
        <v>0</v>
      </c>
      <c r="F42" s="9">
        <v>796441</v>
      </c>
      <c r="G42" s="13">
        <f t="shared" si="0"/>
        <v>149557884.35999998</v>
      </c>
      <c r="H42" s="2"/>
      <c r="I42" s="2"/>
      <c r="J42" s="2"/>
      <c r="O42" s="5"/>
      <c r="P42" s="5"/>
      <c r="Q42" s="5"/>
    </row>
    <row r="43" spans="1:17" ht="51">
      <c r="A43" s="24">
        <v>45000</v>
      </c>
      <c r="B43" s="8">
        <v>398</v>
      </c>
      <c r="C43" s="10" t="s">
        <v>10</v>
      </c>
      <c r="D43" s="10" t="s">
        <v>42</v>
      </c>
      <c r="E43" s="9">
        <v>3695</v>
      </c>
      <c r="F43" s="9">
        <v>0</v>
      </c>
      <c r="G43" s="13">
        <f t="shared" si="0"/>
        <v>149561579.35999998</v>
      </c>
      <c r="H43" s="2"/>
      <c r="I43" s="2"/>
      <c r="J43" s="2"/>
      <c r="O43" s="5"/>
      <c r="P43" s="5"/>
      <c r="Q43" s="5"/>
    </row>
    <row r="44" spans="1:17" ht="63.75">
      <c r="A44" s="24">
        <v>45000</v>
      </c>
      <c r="B44" s="8">
        <v>2023030022</v>
      </c>
      <c r="C44" s="10" t="s">
        <v>43</v>
      </c>
      <c r="D44" s="10" t="s">
        <v>44</v>
      </c>
      <c r="E44" s="9">
        <v>0</v>
      </c>
      <c r="F44" s="9">
        <v>269389.01</v>
      </c>
      <c r="G44" s="13">
        <f t="shared" si="0"/>
        <v>149292190.35</v>
      </c>
      <c r="H44" s="2"/>
      <c r="I44" s="2"/>
      <c r="J44" s="2"/>
      <c r="O44" s="5"/>
      <c r="P44" s="5"/>
      <c r="Q44" s="5"/>
    </row>
    <row r="45" spans="1:17" ht="51">
      <c r="A45" s="24">
        <v>45001</v>
      </c>
      <c r="B45" s="8">
        <v>399</v>
      </c>
      <c r="C45" s="10" t="s">
        <v>10</v>
      </c>
      <c r="D45" s="10" t="s">
        <v>45</v>
      </c>
      <c r="E45" s="9">
        <v>1295</v>
      </c>
      <c r="F45" s="9">
        <v>0</v>
      </c>
      <c r="G45" s="13">
        <f t="shared" si="0"/>
        <v>149293485.35</v>
      </c>
      <c r="H45" s="2"/>
      <c r="I45" s="2"/>
      <c r="J45" s="2"/>
      <c r="O45" s="5"/>
      <c r="P45" s="5"/>
      <c r="Q45" s="5"/>
    </row>
    <row r="46" spans="1:17" ht="38.25">
      <c r="A46" s="24">
        <v>45001</v>
      </c>
      <c r="B46" s="8">
        <v>2023030023</v>
      </c>
      <c r="C46" s="10" t="s">
        <v>10</v>
      </c>
      <c r="D46" s="10" t="s">
        <v>46</v>
      </c>
      <c r="E46" s="9">
        <v>0</v>
      </c>
      <c r="F46" s="9">
        <v>12234642.14</v>
      </c>
      <c r="G46" s="13">
        <f t="shared" si="0"/>
        <v>137058843.20999998</v>
      </c>
      <c r="H46" s="2"/>
      <c r="I46" s="17"/>
      <c r="J46" s="2"/>
      <c r="O46" s="5"/>
      <c r="P46" s="5"/>
      <c r="Q46" s="5"/>
    </row>
    <row r="47" spans="1:17" ht="51">
      <c r="A47" s="24">
        <v>45001</v>
      </c>
      <c r="B47" s="8">
        <v>2023030024</v>
      </c>
      <c r="C47" s="10" t="s">
        <v>10</v>
      </c>
      <c r="D47" s="10" t="s">
        <v>47</v>
      </c>
      <c r="E47" s="9">
        <v>0</v>
      </c>
      <c r="F47" s="9">
        <v>1777074.64</v>
      </c>
      <c r="G47" s="13">
        <f t="shared" si="0"/>
        <v>135281768.57</v>
      </c>
      <c r="H47" s="2"/>
      <c r="I47" s="17"/>
      <c r="J47" s="2"/>
      <c r="O47" s="5"/>
      <c r="P47" s="5"/>
      <c r="Q47" s="5"/>
    </row>
    <row r="48" spans="1:17" ht="51">
      <c r="A48" s="24">
        <v>45001</v>
      </c>
      <c r="B48" s="8">
        <v>2023030025</v>
      </c>
      <c r="C48" s="10" t="s">
        <v>10</v>
      </c>
      <c r="D48" s="10" t="s">
        <v>48</v>
      </c>
      <c r="E48" s="9">
        <v>0</v>
      </c>
      <c r="F48" s="9">
        <v>317408.64</v>
      </c>
      <c r="G48" s="13">
        <f t="shared" si="0"/>
        <v>134964359.93</v>
      </c>
      <c r="H48" s="2"/>
      <c r="I48" s="17"/>
      <c r="J48" s="2"/>
      <c r="O48" s="5"/>
      <c r="P48" s="5"/>
      <c r="Q48" s="5"/>
    </row>
    <row r="49" spans="1:17" ht="51">
      <c r="A49" s="24">
        <v>45001</v>
      </c>
      <c r="B49" s="8">
        <v>2023030026</v>
      </c>
      <c r="C49" s="10" t="s">
        <v>10</v>
      </c>
      <c r="D49" s="10" t="s">
        <v>49</v>
      </c>
      <c r="E49" s="9">
        <v>0</v>
      </c>
      <c r="F49" s="9">
        <v>126874</v>
      </c>
      <c r="G49" s="13">
        <f t="shared" si="0"/>
        <v>134837485.93</v>
      </c>
      <c r="H49" s="2"/>
      <c r="I49" s="17"/>
      <c r="J49" s="2"/>
      <c r="O49" s="5"/>
      <c r="P49" s="5"/>
      <c r="Q49" s="5"/>
    </row>
    <row r="50" spans="1:17" ht="51">
      <c r="A50" s="24">
        <v>45001</v>
      </c>
      <c r="B50" s="8">
        <v>2023030027</v>
      </c>
      <c r="C50" s="10" t="s">
        <v>10</v>
      </c>
      <c r="D50" s="10" t="s">
        <v>50</v>
      </c>
      <c r="E50" s="9">
        <v>0</v>
      </c>
      <c r="F50" s="9">
        <v>19896.16</v>
      </c>
      <c r="G50" s="13">
        <f t="shared" si="0"/>
        <v>134817589.77</v>
      </c>
      <c r="H50" s="2"/>
      <c r="I50" s="17"/>
      <c r="J50" s="2"/>
      <c r="O50" s="5"/>
      <c r="P50" s="5"/>
      <c r="Q50" s="5"/>
    </row>
    <row r="51" spans="1:17" ht="63.75">
      <c r="A51" s="24">
        <v>45001</v>
      </c>
      <c r="B51" s="8">
        <v>2023030028</v>
      </c>
      <c r="C51" s="10" t="s">
        <v>51</v>
      </c>
      <c r="D51" s="10" t="s">
        <v>52</v>
      </c>
      <c r="E51" s="9">
        <v>0</v>
      </c>
      <c r="F51" s="9">
        <v>3326557.71</v>
      </c>
      <c r="G51" s="13">
        <f t="shared" si="0"/>
        <v>131491032.06000002</v>
      </c>
      <c r="H51" s="2"/>
      <c r="I51" s="17"/>
      <c r="J51" s="2"/>
      <c r="O51" s="5"/>
      <c r="P51" s="5"/>
      <c r="Q51" s="5"/>
    </row>
    <row r="52" spans="1:17" ht="25.5">
      <c r="A52" s="24">
        <v>45002</v>
      </c>
      <c r="B52" s="8">
        <v>2023030029</v>
      </c>
      <c r="C52" s="10" t="s">
        <v>10</v>
      </c>
      <c r="D52" s="10" t="s">
        <v>53</v>
      </c>
      <c r="E52" s="9">
        <v>0</v>
      </c>
      <c r="F52" s="9">
        <v>22450</v>
      </c>
      <c r="G52" s="13">
        <f t="shared" si="0"/>
        <v>131468582.06000002</v>
      </c>
      <c r="H52" s="2"/>
      <c r="I52" s="17"/>
      <c r="J52" s="2"/>
      <c r="O52" s="5"/>
      <c r="P52" s="5"/>
      <c r="Q52" s="5"/>
    </row>
    <row r="53" spans="1:17" ht="51">
      <c r="A53" s="24">
        <v>45005</v>
      </c>
      <c r="B53" s="8">
        <v>401</v>
      </c>
      <c r="C53" s="10" t="s">
        <v>10</v>
      </c>
      <c r="D53" s="10" t="s">
        <v>54</v>
      </c>
      <c r="E53" s="9">
        <v>2545</v>
      </c>
      <c r="F53" s="9">
        <v>0</v>
      </c>
      <c r="G53" s="13">
        <f t="shared" si="0"/>
        <v>131471127.06000002</v>
      </c>
      <c r="H53" s="2"/>
      <c r="I53" s="17"/>
      <c r="J53" s="2"/>
      <c r="O53" s="5"/>
      <c r="P53" s="5"/>
      <c r="Q53" s="5"/>
    </row>
    <row r="54" spans="1:17" ht="89.25">
      <c r="A54" s="24">
        <v>45005</v>
      </c>
      <c r="B54" s="8">
        <v>2023030030</v>
      </c>
      <c r="C54" s="10" t="s">
        <v>55</v>
      </c>
      <c r="D54" s="10" t="s">
        <v>56</v>
      </c>
      <c r="E54" s="9">
        <v>0</v>
      </c>
      <c r="F54" s="9">
        <v>100000</v>
      </c>
      <c r="G54" s="13">
        <f t="shared" si="0"/>
        <v>131371127.06000002</v>
      </c>
      <c r="H54" s="2"/>
      <c r="I54" s="17"/>
      <c r="J54" s="2"/>
      <c r="O54" s="5"/>
      <c r="P54" s="5"/>
      <c r="Q54" s="5"/>
    </row>
    <row r="55" spans="1:17" ht="38.25">
      <c r="A55" s="24">
        <v>45006</v>
      </c>
      <c r="B55" s="8">
        <v>400</v>
      </c>
      <c r="C55" s="10" t="s">
        <v>10</v>
      </c>
      <c r="D55" s="10" t="s">
        <v>57</v>
      </c>
      <c r="E55" s="9">
        <v>190</v>
      </c>
      <c r="F55" s="9">
        <v>0</v>
      </c>
      <c r="G55" s="13">
        <f t="shared" si="0"/>
        <v>131371317.06000002</v>
      </c>
      <c r="H55" s="2"/>
      <c r="I55" s="17"/>
      <c r="J55" s="2"/>
      <c r="O55" s="5"/>
      <c r="P55" s="5"/>
      <c r="Q55" s="5"/>
    </row>
    <row r="56" spans="1:17" ht="51">
      <c r="A56" s="24">
        <v>45006</v>
      </c>
      <c r="B56" s="8">
        <v>402</v>
      </c>
      <c r="C56" s="10" t="s">
        <v>10</v>
      </c>
      <c r="D56" s="10" t="s">
        <v>58</v>
      </c>
      <c r="E56" s="9">
        <v>8260</v>
      </c>
      <c r="F56" s="9">
        <v>0</v>
      </c>
      <c r="G56" s="13">
        <f t="shared" si="0"/>
        <v>131379577.06000002</v>
      </c>
      <c r="H56" s="2"/>
      <c r="I56" s="17"/>
      <c r="J56" s="2"/>
      <c r="O56" s="5"/>
      <c r="P56" s="5"/>
      <c r="Q56" s="5"/>
    </row>
    <row r="57" spans="1:17" ht="63.75">
      <c r="A57" s="24">
        <v>45006</v>
      </c>
      <c r="B57" s="8">
        <v>2023030031</v>
      </c>
      <c r="C57" s="10" t="s">
        <v>10</v>
      </c>
      <c r="D57" s="10" t="s">
        <v>59</v>
      </c>
      <c r="E57" s="9">
        <v>0</v>
      </c>
      <c r="F57" s="9">
        <v>688000</v>
      </c>
      <c r="G57" s="13">
        <f t="shared" si="0"/>
        <v>130691577.06000002</v>
      </c>
      <c r="H57" s="2"/>
      <c r="I57" s="17"/>
      <c r="J57" s="2"/>
      <c r="O57" s="5"/>
      <c r="P57" s="5"/>
      <c r="Q57" s="5"/>
    </row>
    <row r="58" spans="1:7" ht="63.75">
      <c r="A58" s="24">
        <v>45006</v>
      </c>
      <c r="B58" s="8">
        <v>2023030032</v>
      </c>
      <c r="C58" s="10" t="s">
        <v>60</v>
      </c>
      <c r="D58" s="10" t="s">
        <v>61</v>
      </c>
      <c r="E58" s="9">
        <v>0</v>
      </c>
      <c r="F58" s="9">
        <v>53142.55</v>
      </c>
      <c r="G58" s="13">
        <f t="shared" si="0"/>
        <v>130638434.51000002</v>
      </c>
    </row>
    <row r="59" spans="1:7" ht="51">
      <c r="A59" s="24">
        <v>45007</v>
      </c>
      <c r="B59" s="8">
        <v>403</v>
      </c>
      <c r="C59" s="10" t="s">
        <v>10</v>
      </c>
      <c r="D59" s="10" t="s">
        <v>62</v>
      </c>
      <c r="E59" s="9">
        <v>6930</v>
      </c>
      <c r="F59" s="9">
        <v>0</v>
      </c>
      <c r="G59" s="13">
        <f t="shared" si="0"/>
        <v>130645364.51000002</v>
      </c>
    </row>
    <row r="60" spans="1:7" ht="51">
      <c r="A60" s="24">
        <v>45007</v>
      </c>
      <c r="B60" s="8">
        <v>2023030033</v>
      </c>
      <c r="C60" s="10" t="s">
        <v>10</v>
      </c>
      <c r="D60" s="10" t="s">
        <v>63</v>
      </c>
      <c r="E60" s="9">
        <v>0</v>
      </c>
      <c r="F60" s="9">
        <v>129775</v>
      </c>
      <c r="G60" s="13">
        <f t="shared" si="0"/>
        <v>130515589.51000002</v>
      </c>
    </row>
    <row r="61" spans="1:7" ht="51">
      <c r="A61" s="24">
        <v>45007</v>
      </c>
      <c r="B61" s="8">
        <v>2023030034</v>
      </c>
      <c r="C61" s="10" t="s">
        <v>10</v>
      </c>
      <c r="D61" s="10" t="s">
        <v>64</v>
      </c>
      <c r="E61" s="9">
        <v>0</v>
      </c>
      <c r="F61" s="9">
        <v>30000</v>
      </c>
      <c r="G61" s="13">
        <f t="shared" si="0"/>
        <v>130485589.51000002</v>
      </c>
    </row>
    <row r="62" spans="1:7" ht="63.75">
      <c r="A62" s="24">
        <v>45007</v>
      </c>
      <c r="B62" s="8">
        <v>2023030035</v>
      </c>
      <c r="C62" s="10" t="s">
        <v>65</v>
      </c>
      <c r="D62" s="10" t="s">
        <v>66</v>
      </c>
      <c r="E62" s="9">
        <v>0</v>
      </c>
      <c r="F62" s="9">
        <v>1394262</v>
      </c>
      <c r="G62" s="13">
        <f t="shared" si="0"/>
        <v>129091327.51000002</v>
      </c>
    </row>
    <row r="63" spans="1:7" ht="76.5">
      <c r="A63" s="24">
        <v>45007</v>
      </c>
      <c r="B63" s="8">
        <v>2023030036</v>
      </c>
      <c r="C63" s="10" t="s">
        <v>67</v>
      </c>
      <c r="D63" s="10" t="s">
        <v>68</v>
      </c>
      <c r="E63" s="9">
        <v>0</v>
      </c>
      <c r="F63" s="9">
        <v>2321000</v>
      </c>
      <c r="G63" s="13">
        <f t="shared" si="0"/>
        <v>126770327.51000002</v>
      </c>
    </row>
    <row r="64" spans="1:7" ht="51">
      <c r="A64" s="24">
        <v>45008</v>
      </c>
      <c r="B64" s="8">
        <v>404</v>
      </c>
      <c r="C64" s="10" t="s">
        <v>10</v>
      </c>
      <c r="D64" s="10" t="s">
        <v>69</v>
      </c>
      <c r="E64" s="9">
        <v>2215</v>
      </c>
      <c r="F64" s="9">
        <v>0</v>
      </c>
      <c r="G64" s="13">
        <f t="shared" si="0"/>
        <v>126772542.51000002</v>
      </c>
    </row>
    <row r="65" spans="1:7" ht="63.75">
      <c r="A65" s="24">
        <v>45008</v>
      </c>
      <c r="B65" s="8">
        <v>2023030037</v>
      </c>
      <c r="C65" s="10" t="s">
        <v>40</v>
      </c>
      <c r="D65" s="10" t="s">
        <v>70</v>
      </c>
      <c r="E65" s="9">
        <v>0</v>
      </c>
      <c r="F65" s="9">
        <v>159300</v>
      </c>
      <c r="G65" s="13">
        <f t="shared" si="0"/>
        <v>126613242.51000002</v>
      </c>
    </row>
    <row r="66" spans="1:7" ht="76.5">
      <c r="A66" s="24">
        <v>45008</v>
      </c>
      <c r="B66" s="8">
        <v>2023030038</v>
      </c>
      <c r="C66" s="10" t="s">
        <v>71</v>
      </c>
      <c r="D66" s="10" t="s">
        <v>72</v>
      </c>
      <c r="E66" s="9">
        <v>0</v>
      </c>
      <c r="F66" s="9">
        <v>1921777.5</v>
      </c>
      <c r="G66" s="13">
        <f t="shared" si="0"/>
        <v>124691465.01000002</v>
      </c>
    </row>
    <row r="67" spans="1:7" ht="63.75">
      <c r="A67" s="24">
        <v>45008</v>
      </c>
      <c r="B67" s="8">
        <v>2023030039</v>
      </c>
      <c r="C67" s="10" t="s">
        <v>73</v>
      </c>
      <c r="D67" s="10" t="s">
        <v>74</v>
      </c>
      <c r="E67" s="9">
        <v>0</v>
      </c>
      <c r="F67" s="9">
        <v>96250</v>
      </c>
      <c r="G67" s="13">
        <f t="shared" si="0"/>
        <v>124595215.01000002</v>
      </c>
    </row>
    <row r="68" spans="1:7" ht="51">
      <c r="A68" s="24">
        <v>45009</v>
      </c>
      <c r="B68" s="8">
        <v>405</v>
      </c>
      <c r="C68" s="10" t="s">
        <v>10</v>
      </c>
      <c r="D68" s="10" t="s">
        <v>75</v>
      </c>
      <c r="E68" s="9">
        <v>1620</v>
      </c>
      <c r="F68" s="9">
        <v>0</v>
      </c>
      <c r="G68" s="13">
        <f t="shared" si="0"/>
        <v>124596835.01000002</v>
      </c>
    </row>
    <row r="69" spans="1:7" ht="51">
      <c r="A69" s="24">
        <v>45009</v>
      </c>
      <c r="B69" s="8">
        <v>2023030040</v>
      </c>
      <c r="C69" s="10" t="s">
        <v>76</v>
      </c>
      <c r="D69" s="10" t="s">
        <v>77</v>
      </c>
      <c r="E69" s="9">
        <v>0</v>
      </c>
      <c r="F69" s="9">
        <v>330788.61</v>
      </c>
      <c r="G69" s="13">
        <f t="shared" si="0"/>
        <v>124266046.40000002</v>
      </c>
    </row>
    <row r="70" spans="1:7" ht="51">
      <c r="A70" s="24">
        <v>45012</v>
      </c>
      <c r="B70" s="8">
        <v>406</v>
      </c>
      <c r="C70" s="10" t="s">
        <v>10</v>
      </c>
      <c r="D70" s="10" t="s">
        <v>78</v>
      </c>
      <c r="E70" s="9">
        <v>3645</v>
      </c>
      <c r="F70" s="9">
        <v>0</v>
      </c>
      <c r="G70" s="13">
        <f t="shared" si="0"/>
        <v>124269691.40000002</v>
      </c>
    </row>
    <row r="71" spans="1:7" ht="51">
      <c r="A71" s="24">
        <v>45012</v>
      </c>
      <c r="B71" s="8">
        <v>2023030041</v>
      </c>
      <c r="C71" s="10" t="s">
        <v>10</v>
      </c>
      <c r="D71" s="10" t="s">
        <v>79</v>
      </c>
      <c r="E71" s="9">
        <v>0</v>
      </c>
      <c r="F71" s="9">
        <v>12561.24</v>
      </c>
      <c r="G71" s="13">
        <f t="shared" si="0"/>
        <v>124257130.16000003</v>
      </c>
    </row>
    <row r="72" spans="1:7" ht="63.75">
      <c r="A72" s="24">
        <v>45012</v>
      </c>
      <c r="B72" s="8">
        <v>2023030042</v>
      </c>
      <c r="C72" s="10" t="s">
        <v>80</v>
      </c>
      <c r="D72" s="10" t="s">
        <v>81</v>
      </c>
      <c r="E72" s="9">
        <v>0</v>
      </c>
      <c r="F72" s="9">
        <v>220809.64</v>
      </c>
      <c r="G72" s="13">
        <f t="shared" si="0"/>
        <v>124036320.52000003</v>
      </c>
    </row>
    <row r="73" spans="1:7" ht="51">
      <c r="A73" s="24">
        <v>45012</v>
      </c>
      <c r="B73" s="8">
        <v>2023030043</v>
      </c>
      <c r="C73" s="10" t="s">
        <v>82</v>
      </c>
      <c r="D73" s="10" t="s">
        <v>83</v>
      </c>
      <c r="E73" s="9">
        <v>0</v>
      </c>
      <c r="F73" s="9">
        <v>161896</v>
      </c>
      <c r="G73" s="13">
        <f t="shared" si="0"/>
        <v>123874424.52000003</v>
      </c>
    </row>
    <row r="74" spans="1:7" ht="51">
      <c r="A74" s="24">
        <v>45012</v>
      </c>
      <c r="B74" s="8">
        <v>2023030044</v>
      </c>
      <c r="C74" s="10" t="s">
        <v>84</v>
      </c>
      <c r="D74" s="10" t="s">
        <v>85</v>
      </c>
      <c r="E74" s="9">
        <v>0</v>
      </c>
      <c r="F74" s="9">
        <v>16638</v>
      </c>
      <c r="G74" s="13">
        <f t="shared" si="0"/>
        <v>123857786.52000003</v>
      </c>
    </row>
    <row r="75" spans="1:7" ht="38.25">
      <c r="A75" s="24">
        <v>45013</v>
      </c>
      <c r="B75" s="8">
        <v>407</v>
      </c>
      <c r="C75" s="10" t="s">
        <v>10</v>
      </c>
      <c r="D75" s="10" t="s">
        <v>86</v>
      </c>
      <c r="E75" s="9">
        <v>1170</v>
      </c>
      <c r="F75" s="9">
        <v>0</v>
      </c>
      <c r="G75" s="13">
        <f t="shared" si="0"/>
        <v>123858956.52000003</v>
      </c>
    </row>
    <row r="76" spans="1:7" ht="63.75">
      <c r="A76" s="24">
        <v>45013</v>
      </c>
      <c r="B76" s="8">
        <v>2023030045</v>
      </c>
      <c r="C76" s="10" t="s">
        <v>15</v>
      </c>
      <c r="D76" s="10" t="s">
        <v>87</v>
      </c>
      <c r="E76" s="9">
        <v>0</v>
      </c>
      <c r="F76" s="9">
        <v>106196.78</v>
      </c>
      <c r="G76" s="13">
        <f t="shared" si="0"/>
        <v>123752759.74000002</v>
      </c>
    </row>
    <row r="77" spans="1:7" ht="63.75">
      <c r="A77" s="24">
        <v>45013</v>
      </c>
      <c r="B77" s="8">
        <v>2023030046</v>
      </c>
      <c r="C77" s="10" t="s">
        <v>88</v>
      </c>
      <c r="D77" s="10" t="s">
        <v>89</v>
      </c>
      <c r="E77" s="9">
        <v>0</v>
      </c>
      <c r="F77" s="9">
        <v>60185</v>
      </c>
      <c r="G77" s="13">
        <f aca="true" t="shared" si="1" ref="G77:G103">+G76+E77-F77</f>
        <v>123692574.74000002</v>
      </c>
    </row>
    <row r="78" spans="1:7" ht="63.75">
      <c r="A78" s="24">
        <v>45013</v>
      </c>
      <c r="B78" s="8">
        <v>2023030047</v>
      </c>
      <c r="C78" s="10" t="s">
        <v>90</v>
      </c>
      <c r="D78" s="10" t="s">
        <v>91</v>
      </c>
      <c r="E78" s="9">
        <v>0</v>
      </c>
      <c r="F78" s="9">
        <v>31510.65</v>
      </c>
      <c r="G78" s="13">
        <f t="shared" si="1"/>
        <v>123661064.09000002</v>
      </c>
    </row>
    <row r="79" spans="1:7" ht="51">
      <c r="A79" s="24">
        <v>45014</v>
      </c>
      <c r="B79" s="8">
        <v>408</v>
      </c>
      <c r="C79" s="10" t="s">
        <v>10</v>
      </c>
      <c r="D79" s="10" t="s">
        <v>92</v>
      </c>
      <c r="E79" s="9">
        <v>360</v>
      </c>
      <c r="F79" s="9">
        <v>0</v>
      </c>
      <c r="G79" s="13">
        <f t="shared" si="1"/>
        <v>123661424.09000002</v>
      </c>
    </row>
    <row r="80" spans="1:7" ht="38.25">
      <c r="A80" s="24">
        <v>45014</v>
      </c>
      <c r="B80" s="8">
        <v>409</v>
      </c>
      <c r="C80" s="10" t="s">
        <v>10</v>
      </c>
      <c r="D80" s="10" t="s">
        <v>93</v>
      </c>
      <c r="E80" s="9">
        <v>1350</v>
      </c>
      <c r="F80" s="9">
        <v>0</v>
      </c>
      <c r="G80" s="13">
        <f t="shared" si="1"/>
        <v>123662774.09000002</v>
      </c>
    </row>
    <row r="81" spans="1:7" ht="63.75">
      <c r="A81" s="24">
        <v>45014</v>
      </c>
      <c r="B81" s="8">
        <v>2023030048</v>
      </c>
      <c r="C81" s="10" t="s">
        <v>94</v>
      </c>
      <c r="D81" s="10" t="s">
        <v>95</v>
      </c>
      <c r="E81" s="9">
        <v>0</v>
      </c>
      <c r="F81" s="9">
        <v>9681.84</v>
      </c>
      <c r="G81" s="13">
        <f t="shared" si="1"/>
        <v>123653092.25000001</v>
      </c>
    </row>
    <row r="82" spans="1:7" ht="38.25">
      <c r="A82" s="24">
        <v>45014</v>
      </c>
      <c r="B82" s="8">
        <v>2023030049</v>
      </c>
      <c r="C82" s="10" t="s">
        <v>96</v>
      </c>
      <c r="D82" s="10" t="s">
        <v>97</v>
      </c>
      <c r="E82" s="9">
        <v>0</v>
      </c>
      <c r="F82" s="9">
        <v>3025</v>
      </c>
      <c r="G82" s="13">
        <f t="shared" si="1"/>
        <v>123650067.25000001</v>
      </c>
    </row>
    <row r="83" spans="1:7" ht="38.25">
      <c r="A83" s="24">
        <v>45014</v>
      </c>
      <c r="B83" s="8">
        <v>2023030050</v>
      </c>
      <c r="C83" s="10" t="s">
        <v>36</v>
      </c>
      <c r="D83" s="10" t="s">
        <v>98</v>
      </c>
      <c r="E83" s="9">
        <v>0</v>
      </c>
      <c r="F83" s="9">
        <v>3450</v>
      </c>
      <c r="G83" s="13">
        <f t="shared" si="1"/>
        <v>123646617.25000001</v>
      </c>
    </row>
    <row r="84" spans="1:7" ht="63.75">
      <c r="A84" s="24">
        <v>45014</v>
      </c>
      <c r="B84" s="8">
        <v>2023030051</v>
      </c>
      <c r="C84" s="10" t="s">
        <v>99</v>
      </c>
      <c r="D84" s="10" t="s">
        <v>100</v>
      </c>
      <c r="E84" s="9">
        <v>0</v>
      </c>
      <c r="F84" s="9">
        <v>22884.5</v>
      </c>
      <c r="G84" s="13">
        <f t="shared" si="1"/>
        <v>123623732.75000001</v>
      </c>
    </row>
    <row r="85" spans="1:7" ht="63.75">
      <c r="A85" s="24">
        <v>45015</v>
      </c>
      <c r="B85" s="8">
        <v>2023030052</v>
      </c>
      <c r="C85" s="10" t="s">
        <v>101</v>
      </c>
      <c r="D85" s="10" t="s">
        <v>102</v>
      </c>
      <c r="E85" s="9">
        <v>0</v>
      </c>
      <c r="F85" s="9">
        <v>42416</v>
      </c>
      <c r="G85" s="13">
        <f t="shared" si="1"/>
        <v>123581316.75000001</v>
      </c>
    </row>
    <row r="86" spans="1:7" ht="63.75">
      <c r="A86" s="24">
        <v>45015</v>
      </c>
      <c r="B86" s="8">
        <v>2023030053</v>
      </c>
      <c r="C86" s="10" t="s">
        <v>103</v>
      </c>
      <c r="D86" s="10" t="s">
        <v>104</v>
      </c>
      <c r="E86" s="9">
        <v>0</v>
      </c>
      <c r="F86" s="9">
        <v>116701.88</v>
      </c>
      <c r="G86" s="13">
        <f t="shared" si="1"/>
        <v>123464614.87000002</v>
      </c>
    </row>
    <row r="87" spans="1:7" ht="38.25">
      <c r="A87" s="24">
        <v>45015</v>
      </c>
      <c r="B87" s="8">
        <v>2023030054</v>
      </c>
      <c r="C87" s="10" t="s">
        <v>105</v>
      </c>
      <c r="D87" s="10" t="s">
        <v>106</v>
      </c>
      <c r="E87" s="9">
        <v>0</v>
      </c>
      <c r="F87" s="9">
        <v>4325</v>
      </c>
      <c r="G87" s="13">
        <f t="shared" si="1"/>
        <v>123460289.87000002</v>
      </c>
    </row>
    <row r="88" spans="1:7" ht="38.25">
      <c r="A88" s="24">
        <v>45015</v>
      </c>
      <c r="B88" s="8">
        <v>2023030055</v>
      </c>
      <c r="C88" s="10" t="s">
        <v>34</v>
      </c>
      <c r="D88" s="10" t="s">
        <v>107</v>
      </c>
      <c r="E88" s="9">
        <v>0</v>
      </c>
      <c r="F88" s="9">
        <v>3700</v>
      </c>
      <c r="G88" s="13">
        <f t="shared" si="1"/>
        <v>123456589.87000002</v>
      </c>
    </row>
    <row r="89" spans="1:7" ht="89.25">
      <c r="A89" s="24">
        <v>45015</v>
      </c>
      <c r="B89" s="8">
        <v>2023030056</v>
      </c>
      <c r="C89" s="10" t="s">
        <v>28</v>
      </c>
      <c r="D89" s="10" t="s">
        <v>108</v>
      </c>
      <c r="E89" s="9">
        <v>0</v>
      </c>
      <c r="F89" s="9">
        <v>61832</v>
      </c>
      <c r="G89" s="13">
        <f t="shared" si="1"/>
        <v>123394757.87000002</v>
      </c>
    </row>
    <row r="90" spans="1:7" ht="25.5">
      <c r="A90" s="24">
        <v>45015</v>
      </c>
      <c r="B90" s="8">
        <v>2023030057</v>
      </c>
      <c r="C90" s="10" t="s">
        <v>10</v>
      </c>
      <c r="D90" s="10" t="s">
        <v>109</v>
      </c>
      <c r="E90" s="9">
        <v>0</v>
      </c>
      <c r="F90" s="9">
        <v>3850</v>
      </c>
      <c r="G90" s="13">
        <f t="shared" si="1"/>
        <v>123390907.87000002</v>
      </c>
    </row>
    <row r="91" spans="1:7" ht="38.25">
      <c r="A91" s="24">
        <v>45015</v>
      </c>
      <c r="B91" s="8">
        <v>2023030058</v>
      </c>
      <c r="C91" s="10" t="s">
        <v>110</v>
      </c>
      <c r="D91" s="10" t="s">
        <v>111</v>
      </c>
      <c r="E91" s="9">
        <v>0</v>
      </c>
      <c r="F91" s="9">
        <v>12154</v>
      </c>
      <c r="G91" s="13">
        <f t="shared" si="1"/>
        <v>123378753.87000002</v>
      </c>
    </row>
    <row r="92" spans="1:7" ht="51">
      <c r="A92" s="24">
        <v>45015</v>
      </c>
      <c r="B92" s="8">
        <v>2023030059</v>
      </c>
      <c r="C92" s="10" t="s">
        <v>10</v>
      </c>
      <c r="D92" s="10" t="s">
        <v>112</v>
      </c>
      <c r="E92" s="9">
        <v>0</v>
      </c>
      <c r="F92" s="9">
        <v>12152.51</v>
      </c>
      <c r="G92" s="13">
        <f t="shared" si="1"/>
        <v>123366601.36000001</v>
      </c>
    </row>
    <row r="93" spans="1:7" ht="38.25">
      <c r="A93" s="24">
        <v>45015</v>
      </c>
      <c r="B93" s="8">
        <v>2023030060</v>
      </c>
      <c r="C93" s="10" t="s">
        <v>10</v>
      </c>
      <c r="D93" s="10" t="s">
        <v>113</v>
      </c>
      <c r="E93" s="9">
        <v>0</v>
      </c>
      <c r="F93" s="9">
        <v>14144</v>
      </c>
      <c r="G93" s="13">
        <f t="shared" si="1"/>
        <v>123352457.36000001</v>
      </c>
    </row>
    <row r="94" spans="1:7" ht="76.5">
      <c r="A94" s="24">
        <v>45015</v>
      </c>
      <c r="B94" s="8">
        <v>2023030061</v>
      </c>
      <c r="C94" s="10" t="s">
        <v>114</v>
      </c>
      <c r="D94" s="10" t="s">
        <v>115</v>
      </c>
      <c r="E94" s="9">
        <v>0</v>
      </c>
      <c r="F94" s="9">
        <v>26904</v>
      </c>
      <c r="G94" s="13">
        <f t="shared" si="1"/>
        <v>123325553.36000001</v>
      </c>
    </row>
    <row r="95" spans="1:7" ht="51">
      <c r="A95" s="24">
        <v>45015</v>
      </c>
      <c r="B95" s="8">
        <v>2023030062</v>
      </c>
      <c r="C95" s="10" t="s">
        <v>116</v>
      </c>
      <c r="D95" s="10" t="s">
        <v>117</v>
      </c>
      <c r="E95" s="9">
        <v>0</v>
      </c>
      <c r="F95" s="9">
        <v>21739.45</v>
      </c>
      <c r="G95" s="13">
        <f t="shared" si="1"/>
        <v>123303813.91000001</v>
      </c>
    </row>
    <row r="96" spans="1:7" ht="63.75">
      <c r="A96" s="24">
        <v>45015</v>
      </c>
      <c r="B96" s="8">
        <v>2023030063</v>
      </c>
      <c r="C96" s="10" t="s">
        <v>118</v>
      </c>
      <c r="D96" s="10" t="s">
        <v>119</v>
      </c>
      <c r="E96" s="9">
        <v>0</v>
      </c>
      <c r="F96" s="9">
        <v>38700</v>
      </c>
      <c r="G96" s="13">
        <f t="shared" si="1"/>
        <v>123265113.91000001</v>
      </c>
    </row>
    <row r="97" spans="1:7" ht="38.25">
      <c r="A97" s="24">
        <v>45015</v>
      </c>
      <c r="B97" s="8">
        <v>2023030064</v>
      </c>
      <c r="C97" s="10" t="s">
        <v>10</v>
      </c>
      <c r="D97" s="10" t="s">
        <v>120</v>
      </c>
      <c r="E97" s="9">
        <v>0</v>
      </c>
      <c r="F97" s="9">
        <v>11205.01</v>
      </c>
      <c r="G97" s="13">
        <f t="shared" si="1"/>
        <v>123253908.9</v>
      </c>
    </row>
    <row r="98" spans="1:7" ht="63.75">
      <c r="A98" s="24">
        <v>45015</v>
      </c>
      <c r="B98" s="8">
        <v>2023030066</v>
      </c>
      <c r="C98" s="10" t="s">
        <v>121</v>
      </c>
      <c r="D98" s="10" t="s">
        <v>122</v>
      </c>
      <c r="E98" s="9">
        <v>0</v>
      </c>
      <c r="F98" s="9">
        <v>4200</v>
      </c>
      <c r="G98" s="13">
        <f t="shared" si="1"/>
        <v>123249708.9</v>
      </c>
    </row>
    <row r="99" spans="1:7" ht="51">
      <c r="A99" s="24">
        <v>45015</v>
      </c>
      <c r="B99" s="8">
        <v>2023030067</v>
      </c>
      <c r="C99" s="10" t="s">
        <v>10</v>
      </c>
      <c r="D99" s="10" t="s">
        <v>123</v>
      </c>
      <c r="E99" s="9">
        <v>59531.43</v>
      </c>
      <c r="F99" s="9">
        <v>0</v>
      </c>
      <c r="G99" s="13">
        <f t="shared" si="1"/>
        <v>123309240.33000001</v>
      </c>
    </row>
    <row r="100" spans="1:7" ht="51">
      <c r="A100" s="24">
        <v>45015</v>
      </c>
      <c r="B100" s="8">
        <v>2023030068</v>
      </c>
      <c r="C100" s="10" t="s">
        <v>10</v>
      </c>
      <c r="D100" s="10" t="s">
        <v>124</v>
      </c>
      <c r="E100" s="9">
        <v>60000</v>
      </c>
      <c r="F100" s="9">
        <v>0</v>
      </c>
      <c r="G100" s="13">
        <f t="shared" si="1"/>
        <v>123369240.33000001</v>
      </c>
    </row>
    <row r="101" spans="1:7" ht="38.25">
      <c r="A101" s="24">
        <v>45015</v>
      </c>
      <c r="B101" s="8">
        <v>2023030069</v>
      </c>
      <c r="C101" s="10" t="s">
        <v>10</v>
      </c>
      <c r="D101" s="10" t="s">
        <v>125</v>
      </c>
      <c r="E101" s="9">
        <v>19425030</v>
      </c>
      <c r="F101" s="9">
        <v>0</v>
      </c>
      <c r="G101" s="13">
        <f t="shared" si="1"/>
        <v>142794270.33</v>
      </c>
    </row>
    <row r="102" spans="1:7" ht="51">
      <c r="A102" s="24">
        <v>45015</v>
      </c>
      <c r="B102" s="8">
        <v>2023030070</v>
      </c>
      <c r="C102" s="10" t="s">
        <v>10</v>
      </c>
      <c r="D102" s="10" t="s">
        <v>126</v>
      </c>
      <c r="E102" s="9">
        <v>0</v>
      </c>
      <c r="F102" s="9">
        <v>108168.26</v>
      </c>
      <c r="G102" s="13">
        <f t="shared" si="1"/>
        <v>142686102.07000002</v>
      </c>
    </row>
    <row r="103" spans="1:7" ht="76.5">
      <c r="A103" s="24">
        <v>45016</v>
      </c>
      <c r="B103" s="8">
        <v>410</v>
      </c>
      <c r="C103" s="10" t="s">
        <v>10</v>
      </c>
      <c r="D103" s="10" t="s">
        <v>127</v>
      </c>
      <c r="E103" s="9">
        <v>154355</v>
      </c>
      <c r="F103" s="9">
        <v>0</v>
      </c>
      <c r="G103" s="13">
        <f t="shared" si="1"/>
        <v>142840457.07000002</v>
      </c>
    </row>
    <row r="104" spans="1:7" ht="12.75">
      <c r="A104" s="24"/>
      <c r="B104" s="8"/>
      <c r="C104" s="10"/>
      <c r="D104" s="21" t="s">
        <v>11</v>
      </c>
      <c r="E104" s="9"/>
      <c r="F104" s="9"/>
      <c r="G104" s="13">
        <f>+G103</f>
        <v>142840457.07000002</v>
      </c>
    </row>
    <row r="105" spans="1:7" ht="12.75">
      <c r="A105" s="24" t="s">
        <v>18</v>
      </c>
      <c r="B105" s="8"/>
      <c r="C105" s="10"/>
      <c r="D105" s="10"/>
      <c r="E105" s="9"/>
      <c r="F105" s="9"/>
      <c r="G105" s="31">
        <v>600</v>
      </c>
    </row>
    <row r="106" spans="1:7" ht="12.75">
      <c r="A106" s="32" t="s">
        <v>19</v>
      </c>
      <c r="B106" s="8"/>
      <c r="C106" s="19"/>
      <c r="D106" s="21" t="s">
        <v>161</v>
      </c>
      <c r="E106" s="18"/>
      <c r="F106" s="18"/>
      <c r="G106" s="47">
        <v>250.92</v>
      </c>
    </row>
    <row r="107" spans="1:7" ht="63.75">
      <c r="A107" s="24">
        <v>45001</v>
      </c>
      <c r="B107" s="8">
        <v>19</v>
      </c>
      <c r="C107" s="10" t="s">
        <v>158</v>
      </c>
      <c r="D107" s="10" t="s">
        <v>159</v>
      </c>
      <c r="E107" s="9">
        <v>0</v>
      </c>
      <c r="F107" s="9">
        <v>10493.19</v>
      </c>
      <c r="G107" s="48">
        <f>+G106+E107-F107</f>
        <v>-10242.27</v>
      </c>
    </row>
    <row r="108" spans="1:7" ht="51">
      <c r="A108" s="24">
        <v>45013</v>
      </c>
      <c r="B108" s="8">
        <v>20</v>
      </c>
      <c r="C108" s="10" t="s">
        <v>158</v>
      </c>
      <c r="D108" s="10" t="s">
        <v>160</v>
      </c>
      <c r="E108" s="9">
        <v>0</v>
      </c>
      <c r="F108" s="9">
        <v>9718</v>
      </c>
      <c r="G108" s="48">
        <f>+G107+E108-F108</f>
        <v>-19960.27</v>
      </c>
    </row>
    <row r="109" spans="1:7" ht="51">
      <c r="A109" s="24">
        <v>45015</v>
      </c>
      <c r="B109" s="8">
        <v>2023030070</v>
      </c>
      <c r="C109" s="10" t="s">
        <v>10</v>
      </c>
      <c r="D109" s="10" t="s">
        <v>126</v>
      </c>
      <c r="E109" s="9">
        <v>108168.26</v>
      </c>
      <c r="F109" s="9">
        <v>0</v>
      </c>
      <c r="G109" s="48">
        <f>+G108+E109-F109</f>
        <v>88207.98999999999</v>
      </c>
    </row>
    <row r="110" spans="1:7" ht="12.75">
      <c r="A110" s="32" t="s">
        <v>19</v>
      </c>
      <c r="B110" s="8"/>
      <c r="C110" s="19"/>
      <c r="D110" s="21" t="s">
        <v>11</v>
      </c>
      <c r="E110" s="19"/>
      <c r="F110" s="30"/>
      <c r="G110" s="48">
        <f>+G109+E110-F110</f>
        <v>88207.98999999999</v>
      </c>
    </row>
    <row r="111" spans="1:7" ht="12.75">
      <c r="A111" s="24"/>
      <c r="B111" s="8"/>
      <c r="C111" s="10"/>
      <c r="D111" s="10"/>
      <c r="E111" s="19"/>
      <c r="F111" s="18"/>
      <c r="G111" s="43"/>
    </row>
    <row r="112" spans="1:7" ht="15">
      <c r="A112" s="25"/>
      <c r="B112" s="20"/>
      <c r="C112" s="20"/>
      <c r="D112" s="34" t="s">
        <v>12</v>
      </c>
      <c r="E112" s="19"/>
      <c r="F112" s="18"/>
      <c r="G112" s="43">
        <f>+G104+G105+G110</f>
        <v>142929265.06000003</v>
      </c>
    </row>
    <row r="113" spans="1:7" ht="14.25" thickBot="1">
      <c r="A113" s="26"/>
      <c r="B113" s="27"/>
      <c r="C113" s="27"/>
      <c r="D113" s="33"/>
      <c r="E113" s="28"/>
      <c r="F113" s="28"/>
      <c r="G113" s="29"/>
    </row>
    <row r="114" ht="12.75"/>
    <row r="115" ht="12.75"/>
    <row r="116" ht="12.75"/>
    <row r="117" ht="12.75"/>
    <row r="118" ht="12.75"/>
    <row r="119" ht="15">
      <c r="B119" s="6" t="s">
        <v>13</v>
      </c>
    </row>
    <row r="120" ht="12.75">
      <c r="B120" s="7" t="s">
        <v>14</v>
      </c>
    </row>
  </sheetData>
  <sheetProtection/>
  <mergeCells count="6">
    <mergeCell ref="A5:G5"/>
    <mergeCell ref="A6:G6"/>
    <mergeCell ref="A7:D7"/>
    <mergeCell ref="E7:G7"/>
    <mergeCell ref="A8:B8"/>
    <mergeCell ref="E8:F8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2023-04-19T18:58:55Z</cp:lastPrinted>
  <dcterms:created xsi:type="dcterms:W3CDTF">2022-09-05T17:42:23Z</dcterms:created>
  <dcterms:modified xsi:type="dcterms:W3CDTF">2023-04-19T19:06:40Z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