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60" windowHeight="7275" tabRatio="500" activeTab="0"/>
  </bookViews>
  <sheets>
    <sheet name="ABRIL 2022" sheetId="1" r:id="rId1"/>
  </sheets>
  <definedNames/>
  <calcPr fullCalcOnLoad="1"/>
</workbook>
</file>

<file path=xl/sharedStrings.xml><?xml version="1.0" encoding="utf-8"?>
<sst xmlns="http://schemas.openxmlformats.org/spreadsheetml/2006/main" count="165" uniqueCount="124">
  <si>
    <t>CUENTA</t>
  </si>
  <si>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</si>
  <si>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</si>
  <si>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</si>
  <si>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</si>
  <si>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</si>
  <si>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</si>
  <si>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</si>
  <si>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</si>
  <si>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</si>
  <si>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</si>
  <si>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>ARCHIVO GENERAL DE LA NACIÓN</t>
  </si>
  <si>
    <t>INSTITUTO NACIONAL DE AGUAS POTABLES Y ALCANTARILLADOS</t>
  </si>
  <si>
    <t xml:space="preserve">BALANCE FINAL </t>
  </si>
  <si>
    <t>FONDO FIJO AREA FOTOCOPIADORA</t>
  </si>
  <si>
    <t>111014</t>
  </si>
  <si>
    <t>BANCO DE RESERVAS FONDO REPONIBLE</t>
  </si>
  <si>
    <t>BALANCE INICIAL</t>
  </si>
  <si>
    <t>CORPORACIÓN DEL ACUEDUCTO Y ALCANTARILLADO DE SANTO DOMINGO</t>
  </si>
  <si>
    <t>TOTAL GENERAL</t>
  </si>
  <si>
    <t>Enc de Contabilidad</t>
  </si>
  <si>
    <t>PREPARADO POR :</t>
  </si>
  <si>
    <t>VITALTECH, SRL</t>
  </si>
  <si>
    <t>EDESUR DOMINICANA, SA</t>
  </si>
  <si>
    <t>Del 01 al 31  DEL MES DE  JULIO  DE   2022</t>
  </si>
  <si>
    <t>PARA REGISTRAR INGRESOS POR VENTA DE LIBROS, CERTIFICACIONES Y FOTOCOPIAS SEGUN RECIBOS DEL 39328 AL 39335.</t>
  </si>
  <si>
    <t>PARA REGISTRAR INGRESOS POR VENTA DE LIBROS, DVD-R Y CERTIFICACIÓN SEGUN RECIBOS DEL 39336 AL 39338.</t>
  </si>
  <si>
    <t>PARA REGISTRAR PAGO POR SERVICIOS DE AGUA POTABLE BRINDADOS A ESTA INSTITUCIÓN, CORRESPONDIENTE AL MES DE JULIO 2022, SEGÚN LIBRAMIENTO 1039-1</t>
  </si>
  <si>
    <t>COMPAÑIA DOMINICANA DE TELEFONOS, C POR A.</t>
  </si>
  <si>
    <t>PARA REGISTRAR PAGO POR SERVICIOS DE TELECOMUNICACIÓN  BRINDADOS A ESTA INSTITUCIÓN, CORRESPONDIENTE AL MES DE JUNIO 2022, SEGÚN LIBRAMIENTO 1040-1</t>
  </si>
  <si>
    <t>PARA REGISTRAR PAGO POR SERVICIOS DE  MANTENIMIENTO DE LOS UPS EMERSON LIBERT 30KVA Y EATON 40KVA DEL DEL DATA CENTER PERTENECIENTE A ESTA INSTITUCIÓN,  SEGÚN LIBRAMIENTO 1042-1</t>
  </si>
  <si>
    <t>GREGORIA DEL ROSARIO ORTIZ THEN</t>
  </si>
  <si>
    <t>PARA REGISTRAR PAGO POR ADQUISICIÓN DE BULTOS TIPO LONCHERA PARA USO DE ESTA INSTITUCIÓN, SEGÚN LIBRAMIENTO 1044-1</t>
  </si>
  <si>
    <t>GENERADORES &amp; MECANICA  GEMECA, SRL</t>
  </si>
  <si>
    <t>PARA REGISTRAR PAGO POR SERVICIOS DE MANTENIMIENTO A LOS GENERADORES ELECTRICO PERTENECIENTE  A ESTA INSTITUCIÓN, CORRESPONDIENTE AL MES DE JUNIO 2022, SEGÚN LIBRAMIENTO 1046-1</t>
  </si>
  <si>
    <t>GRUPO TECNICO AUTOMOTRIZ(KCP), SRL</t>
  </si>
  <si>
    <t>PARA REGISTRAR PAGO POR SERVICIOS DE MANTENIMIENTO A VEHICULO TOYOTA HIACE 2018 PLACA 1084279 PERTENECIENTE  A ESTA INSTITUCIÓN, SEGÚN LIBRAMIENTO 1049-1-1</t>
  </si>
  <si>
    <t>IDENTIFICACIONES CORPORATIVAS, SRL</t>
  </si>
  <si>
    <t>PARA REGISTRAR PAGO POR SERVICIOS DE REPROGAMACIÓN PUERTAS DE ACCESO  A ESTA INSTITUCIÓN,  SEGÚN LIBRAMIENTO 1051-1</t>
  </si>
  <si>
    <t>PARA REGISTRAR PAGO POR SERVICIOS DE RECUPERACIÓN DE DATA POR AVERIA DE DATACENETER Y ENTRELAZADO DE LINEA N SWICTCH DE SEGURIDAD  EN  ESTA INSTITUCIÓN,  SEGÚN LIBRAMIENTO 1053-1</t>
  </si>
  <si>
    <t>ORGANIZACIÓN DE ESTADOS IBEROAMERICANOS PARA LA EDUCACIÓN, LA CIENCIA Y LA CULTU</t>
  </si>
  <si>
    <t>P65000ARA REGISTRAR PAGO POR CUOTA DEL PROGRAMA IBEROAMERICACN O  A ESTA INSTITUCIÓN,  SEGÚN LIBRAMIENTO 1054-1</t>
  </si>
  <si>
    <t>PARA REGISTRAR PAGO POR SERVICIOS DE ENERGIA ELÉCTRICA BRINDADOS   A ESTA INSTITUCIÓN, EN CEDE CENTRAL ARCHIVO INTERMEDIO DE HAINA Y ARCHIVO REGIONAL SUROESTE, CORREPONDIENTE AL MES DE JUNIO 2022, SEGÚN LIBRAMIENTO 1055-1</t>
  </si>
  <si>
    <t>MATERIALES &amp; EQUIPOS E ROBLES, SRL</t>
  </si>
  <si>
    <t>PARA REGISTRAR PAGO POR ADQUISICIÓN DE CHIVALETE  PARA ESTA INSTITUCIÓN,  SEGÚN LIBRAMIENTO 1059-1</t>
  </si>
  <si>
    <t>EDITORA EL NUEVO DIARIO, S.A</t>
  </si>
  <si>
    <t>PARA REGISTRAR PAGO PORSERVICIO DE IMPRESI[ON DE LOS LIBROS HORACIO Y MON: AVATARES Y GLORA, CAÑA Y BUEYES Y BOLETIN 158,   PARA ESTA INSTITUCIÓN,  SEGÚN LIBRAMIENTO 1063-1</t>
  </si>
  <si>
    <t>EDENORTEDOMINICANA, S.A</t>
  </si>
  <si>
    <t>PARA REGISTRAR PAGO POR SERVICIOS DE ENERGIA ELÉCTRICA BRINDADOS A ESTA INSTITUCIÓN, EN EL ARCHIVO REGINAL ANTIAGO, SEGÚN LIBRAMIENTO 1065-1</t>
  </si>
  <si>
    <t>CASTING SCORPION, SRL</t>
  </si>
  <si>
    <t>PARA REGISTRAR PAGO POR ADQUISICIÓN DE SOMBRILLA PERSONALIZADAS   PARA USO EN  ESTA INSTITUCIÓN,  SEGÚN LIBRAMIENTO 1075-1</t>
  </si>
  <si>
    <t>PARA REGISTRAR INGRESOS POR CERTIFICACIONES Y VENTA DE LIBROS SEGUN RECIBOS DEL 39339 AL 39344</t>
  </si>
  <si>
    <t>PARA REGISTRAR INGRESOS POR FOTOCOPIAS, IMPRESIONES Y CERTIFICACIONES SEGUN RECIBOS DEL 39345 AL 39350.</t>
  </si>
  <si>
    <t>PARA REGISTRAR INGRESOS POR CERTIFICACIONES, COPIAS, ENCUADERNACIÓN Y CD. SEGUN RECIBOS DEL 39351 AL 39353</t>
  </si>
  <si>
    <t>PARA RESISTRAR INGRESOS POR FOTOCOPIAS, IMPRESIONES, VETA DE CD Y CERTIFICACIÓN, SEGUN RECIBOS DEL 39354 AL39361.</t>
  </si>
  <si>
    <t>VICTOR GARCIA AIRE ACONDICIONADO, SRL</t>
  </si>
  <si>
    <t>PARA REGISTRAR PAGO POR ADQUISICIÓN DE AIRE ACONDICIONADO  PARA USO EN  DIVERSA AREA DE ESTA INSTITUCIÓN,  SEGÚN LIBRAMIENTO 1078-1</t>
  </si>
  <si>
    <t>DISTRIBUIDORES INTERNACIONALES DE PETROLEOS, S.A</t>
  </si>
  <si>
    <t>PARA REGISTRAR PAGO POR CONSUMODE COMBUSTIBLES (GASOLINA Y GASOIL) A TRAVÉZ DE LA TARJETA ELECTÓNICAS   PARA USO EN   ESTA INSTITUCIÓN,  SEGÚN LIBRAMIENTO 1093-1</t>
  </si>
  <si>
    <t>PARA REGISTRAR INGRESOS POR FOTOCOPIAS Y CERTIFICACIONES SEGUN RECIBOS DEL 39366 AL 39372.</t>
  </si>
  <si>
    <t>PARA REGISTRAR PAGO POR SERVICIOS DE AGUA POTABLE Y ALCANTARRILLADOS BRINDADOS A ESTA INSTITUCIÓN EN EL ARCHIVO INTERMEDIO DE HAINA Y ARCHIVO REGIONAL SAN JUAN, CORRESPONDIENTE L MES JULIO 2022, SEGÚN LIBRAMIENTO 1097-1</t>
  </si>
  <si>
    <t>PARA REGISTRAR INGRESOS POR FOTOCOPIAS Y CERTIFICACIONES SEGUN RECIBOS DEL 39373 AL 39379.</t>
  </si>
  <si>
    <t>FLOW, SRL</t>
  </si>
  <si>
    <t>PARA REGISTRAR PAGO POR ADQUISICIÓN DE SILLÓN EJECUTIBO CON BRAZOS PARA HABILITACIÓNDE OFICINA DEL PATRONATO DE ESTA INSTITUCIÓN, SEGÚN LIBRAMIENTO 1107-1</t>
  </si>
  <si>
    <t>PARA REGISTRAR INGRESOS POR PAGO FACTURA NCF 229, DEL MINISTERIO DE LA PRESIDENCIA DE LA REPUBLICA POR CURSOS INTRUCTORIO EN ARCHIVISTICA.</t>
  </si>
  <si>
    <t>GRUPO DIARIO LIBRE, S.A.</t>
  </si>
  <si>
    <t>PARA REGISTRAR PAGO POR PUBLICACIÓN DE LICITACIÓN PUBLICADA EN PERIÓDICO DE CIRCULACIÓN NACIONAL, SEGÚN LIBRAMIENTO 1108-1</t>
  </si>
  <si>
    <t>PARA REGISTRAR INGRESO POR VENTA DE CD, LIBROS, CERTIFICACIONES Y FOTOCOPIAS SEGUN RECIBOS DEL 39380 AL 39388.</t>
  </si>
  <si>
    <t>PARA REGISTRAR PAGO POR COMPENSACIÓN PERSONAL DE VIGILANCIA CORREESPONDIENTE A JULIO 2022 DE ESTA INSTITUCIÓN, SEGÚN LIBRAMIENTO 1112-1</t>
  </si>
  <si>
    <t>PARA REGISTRAR PAGO POR SUELDO PERSONAL TEMPORAL FIJO EN CARGO DE CARRERA DE JULIO 2022 DE ESTA INSTITUCIÓN, SEGÚN LIBRAMIENTO 11110-1</t>
  </si>
  <si>
    <t>PARA REGISTRAR PAGO POR SUELDO PERSONAL TRAMITE DE PENSIÓN  DE JULIO 2022 DE ESTA INSTITUCIÓN, SEGÚN LIBRAMIENTO 1114-1</t>
  </si>
  <si>
    <t>PARA REGISTRAR PAGO POR SUELDO PERSONAL TEMPORAL DE JULIO 2022 DE ESTA INSTITUCIÓN, SEGÚN LIBRAMIENTO 11118-1</t>
  </si>
  <si>
    <t>PARA REGISTRAR INGRESOS POR PAGO CURSO TALLER DE ARCHIVO POR RADAILSA</t>
  </si>
  <si>
    <t>PARA REGISTRAR PAGO POR SUELDO FIJO CORRESPONDIENTE AL M,ES DE JULIO 2022, SEGÚN LIBRAMIENTO 1116-1</t>
  </si>
  <si>
    <t>PARA REGISTRAR FONDO REPONIBLE AÑO 2022, DISTRIBUIDO EN 12 CUOTA DE 115,267.83 PARA EL AÑO, SEGÚN DACUMENTO ANEXO EL CUAL INCLUYE BALANCE DEL AÑO 2021 Y CK NO REGULARIZADO</t>
  </si>
  <si>
    <t>POLYSTONES,SRL</t>
  </si>
  <si>
    <t>PARA REGISTRAR PAGO ANTICIPO 20/% SEGÚN CONTRATO POR ADQUISICIÓN DE PAPELES ESPECIALES DE RESTAURACIÓN DE DOCUMENTOS PARA SER UTILIZADOS EN ESTA INTITUCIÓN, SEGÚN LIBRAMIENTO 1121-1</t>
  </si>
  <si>
    <t>SUNIX PRETROLEUM, SRL</t>
  </si>
  <si>
    <t>PARA REGISTRAR PAGO  CONSUMO DE COMBUSTIBLE (GASOLINA) A TRAVEZ DE TICKTES PARA LOS VEHICULO DE ESTA INSTITUCIÓN,SEGÚN LIBRAMIENTO 1094-1</t>
  </si>
  <si>
    <t>INFOMATIC,SRL</t>
  </si>
  <si>
    <t>PARA REGISTRAR PAGO ANTICIPO 20% SEGÚN CONTRATO POR ADQUISICIÓN DE EQUIPOS DE ALMACENAMIENTO PARA DTA CENTER DE ESTA INSTITUCIÓN, SEGÚN LIBRAMIENTO 1125-1</t>
  </si>
  <si>
    <t>PARA REGISTRAR PAGO SUELDO PERSONAL CARACTER EVENTUAL JULIO 2022, SEGÚN LIBRAMIENTO 1128-1</t>
  </si>
  <si>
    <t>TONER DEPOTMULTISERVICIOS E0RG, SRL</t>
  </si>
  <si>
    <t>PARA REGISTRAR PAGO POR SERVICIOS DE ALQUILER DE IMPRESORAS PARA SER UTILIZADA EN ESTA INSTITUCIÓN, SEGÚN LIBRAMIENTO 1137-1</t>
  </si>
  <si>
    <t>MRO Mantenimiento Operación &amp; Reparación, SRL</t>
  </si>
  <si>
    <t>PARA REGISTRAR PAGO POR ADQUISICIÓN DE TANQUE DE REFRIGERANTES PARA USO DE ESTA INSTITUCIÓN, SEGÚN LIBRAMIENTO 1138-1</t>
  </si>
  <si>
    <t>DINEBA dISEÑOS INTERIORES Y EBANISTERIA, SRL</t>
  </si>
  <si>
    <t>PARA REGISTRAR PAGO POR ADQUISICIÓN E INSTALACIÓN DE MATERIALES PARA EL ACONDICIONAMIENTO  DE LAS MESAS DE TRABAJOS DEL DEPARTAMENTO DE FILMICO DE ESTA INSTITUCIÓN, SEGÚN LIBRAMIENTO 1139-1</t>
  </si>
  <si>
    <t>PARA REGISTRAR INGRESOS POR FOTOCOPIAS, ENCUADERNACIÓN, VENTA DE LIBROS, CERTIFICACIONES SEGUN RECIBOS DEL 39389 AL 39392, Y OTROS INGRESOS POR DIFERENCIA CAMBIARIA.</t>
  </si>
  <si>
    <t>PARA REGISTRAR INGRESOS POR FOTOCOPIAS Y CERTIFICACIONES. SEGUN RECIBOS 39393 AL 39399.</t>
  </si>
  <si>
    <t>PARA REGISTRAR INGRESOS POR CONCEPTO DE FOTOCOPIAS, CERTIFICACIONES, VENTA DE LIBRO Y PAGO 3/4 DE DIGITALIZACION DE EXPEDIENTES LEGISLATIVOS DEL SENADO, SEGUN RECIBOS DEL 39400 AL 39405.</t>
  </si>
  <si>
    <t>PARA REGISTRAR INGRESOS POR  DESCUENTOS ESPECIALES DE NOMINAS DE JULIO 2022, SEGÚN ANEO</t>
  </si>
  <si>
    <t>PARA REGISTRAR INGRESOS POR AYUDA  PROYECTO 2021/019 DE LA (OEI) ORGANIZACIÓN DE ESTADOS IBEROAMERICANO, SEGÚN ANEO</t>
  </si>
  <si>
    <t>PARA REGISTRAR INGRESOS POR AYUDA  PROYECTO 2021/018 DE LA (OEI) ORGANIZACIÓN DE ESTADOS IBEROAMERICANO, SEGÚN ANEO</t>
  </si>
  <si>
    <t>PARA REGISTRAR PAGO No. 12  PROYECTO UCLA JULIO 2022, SEGÚN  LIBRAMIENTO 1143-1</t>
  </si>
  <si>
    <t>AYUNTAMIENTO DEL DISTRITO NACIÓNZL</t>
  </si>
  <si>
    <t>PARA REGISTRAR PAGO POR SERVICIOS D3E RECOGIDA DE BASURA CORRESPOMNIENTE A JULIO 2022, SEGÚN  LIBRAMIENTO 1144-1</t>
  </si>
  <si>
    <t>PARA REGISTRAR INGRESOS POR CURSO INTRODUCCION A LA ARCHIVISTICA, FOTOCOPIAS, DVD CON IMAGENES Y LIBRO SEGUN RECIBOS DEL 39406 AL 39417.</t>
  </si>
  <si>
    <t>PARA REGISTRAR 1ER DIPLOMADO EN ARCHIVISTICA JULIO 2022, SEGÚN LIBRAMIENTO 1160-1</t>
  </si>
  <si>
    <t>PARA REGISTRAR INGRESOS POR CERTIFICACIONES Y VENTA DE DVD, SEGUN RECIBOS DEL 39418 AL 39423.</t>
  </si>
  <si>
    <t>INVERSIONES CONQUES, SRL</t>
  </si>
  <si>
    <t>PARA REGISTRAR ADQUISICIÓN DE PINTURA PARA USO DE ESTA INSTITUCIÓN, SEGÚN LIBRAMIENTO 1167-1</t>
  </si>
  <si>
    <t>PARA REGISTRAR INGRESOS POR FOTOCOPIAS Y CERTIFICACIONES, SEGUN RECIBOS DEL 39424AL 39428.</t>
  </si>
  <si>
    <t>PARA REGISTRAR INGRESO POR CERTIFICACIONES SEGUN RECIBOS DEL 39429 AL 39437.</t>
  </si>
  <si>
    <t>PARA REGISTRAR INGRESOS POR CURSO INTRODUCTORIO EN ARCHIVISTICA POR EL MAP.</t>
  </si>
  <si>
    <t>PARA REGISTRAR PAGO VIATICO DENTRO DEL PAÍS, SEGÚN LIBRAMIENTO 1034-1 DEL 01/07/2022</t>
  </si>
  <si>
    <t>VICTOR GARCÍA AIRE ACONDICIONADO, SRL</t>
  </si>
  <si>
    <t>PARA REGISTRAR PAGO POR AQUISICIÓN DE AIRES ACONDICIONADOS PARA DIFERENTES ÁREAS DE ESTA INSTITUCIÓN , SEGÚN LIBRAMIENTO 1076-1</t>
  </si>
  <si>
    <t>PARA REGISTRAR INGRESOS POR FOTOCOPIAS, CERTIFICACIONES Y VENTA DE LIBRO SEGUN RECIBOS DE INGRESO DESDE  39438 AL 39446.</t>
  </si>
  <si>
    <t>SEGUROS RESERVAS, SA</t>
  </si>
  <si>
    <t>PARA REGISTRAR PAGO POLIZA DE SEGUROS INGENDIO Y LINEAS ALIADAS, AVERIA DE MAQUINARIA Y RIEGO  EQUIPOS ELECTRONICOS PARA INSTITUCIÓN, SEGÚN LIBRAMIENTO 1199-1</t>
  </si>
  <si>
    <t>PARA REGISTRAR INGRESO POR CERTIFICACIONES Y CURSO INTRODUCCIÓN A LA ARCHIVÍSTICA DRGUN RECIBOS DESDE 39447 AL 39450.</t>
  </si>
  <si>
    <t>DISTRIBUIDORES INTERNACIONALES DEPETROLEO, S.A.</t>
  </si>
  <si>
    <t>PARA REGISTRAR PAGO CONSUMO DE COMBUSTIBLES (GASOLINA Y GASOIL) A TRAVEZ DE TARGETAS ELECTRONICAS, SEGÚN LIBRAMIENTO 1207-1</t>
  </si>
  <si>
    <t>PARA REGISTRAR PAGO COMPENSACIÓN DE HORAS EXTRAS MAYO - JUNIO 2022, SEGÚN LIBRAMIENTO 1210-1</t>
  </si>
  <si>
    <t>PARA REGISTRAR INGRESOS POR CERTIFICACIONES SEGUN RECIBOS DESDE 39451 AL 39456.</t>
  </si>
  <si>
    <t>WINDTELECOM, S. A</t>
  </si>
  <si>
    <t>PARA REGISTRAR PAGO POR SERVICIO DE INTERNET BRINDADOS A ESTA INSTITUCIÓN, CORREPONDIENTE AL MES DE JULIO 2022, SEGÚN LIBRAMINENRTO 1221-1</t>
  </si>
  <si>
    <t>PARA REGISTRAR INGRESOS POR FOTOCOPIAS, CERTIFICACIONES, VENTA DE LIBROS Y CURSO INTRODUCCIÓN EN ARCHIVÍSTICA SEGUN RECIBOS DESDE 39457 AL 39467.</t>
  </si>
  <si>
    <t>FARMACIA MEXICO, C POR A</t>
  </si>
  <si>
    <t>PARA REGISTRAR PAGO POR ADQUISICIÓN DE MEDICAMENTO PARA DIPENSARIO MEDICO DE ESTA INSTITUCIÓN, SEGUN LIBRAMIENTO 1237-1</t>
  </si>
  <si>
    <t>MIGUEL BILFREDO MORENO TEJEDA</t>
  </si>
  <si>
    <t>APERTURA DE FONDO REPONIBLE INSTITUCIONAL A NOMBRE DE MIGUEL BILFREDO MORENO TEJADA  PARA LOS GASTOS MENORES DE LA INSTITUCIÓN.</t>
  </si>
  <si>
    <t>PARA REGISTRAR REPOSICION DE CAJA CHICA A NOMBRE DE MIGUEL BILFREDO MORENO TEJEDA PARA LOS GASTOS MENORES DE LA INSTITUCION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</si>
</sst>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h\:mm\:ss\ AM/PM"/>
    <numFmt numFmtId="166" formatCode="dd/mm/yyyy&quot;  &quot;h\:mm\:ss\ AM/PM"/>
    <numFmt numFmtId="167" formatCode="########0"/>
    <numFmt numFmtId="168" formatCode="###,###,##0.00"/>
    <numFmt numFmtId="169" formatCode="_-* #,##0_-;\-* #,##0_-;_-* &quot;-&quot;??_-;_-@_-"/>
    <numFmt numFmtId="170" formatCode="_-* #,##0.00_-;\-* #,##0.00_-;_-* &quot;-&quot;??_-;_-@_-"/>
  </numFmts>
  <fonts count="56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Courier New"/>
      <family val="3"/>
    </font>
    <font>
      <b/>
      <i/>
      <sz val="10"/>
      <color indexed="8"/>
      <name val="Calibri"/>
      <family val="2"/>
    </font>
    <font>
      <sz val="8"/>
      <name val="Arial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4"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wrapText="1"/>
      <protection/>
    </xf>
    <xf numFmtId="0" fontId="11" fillId="0" borderId="0" xfId="53" applyNumberFormat="1" applyFont="1" applyFill="1" applyBorder="1" applyAlignment="1" applyProtection="1">
      <alignment horizontal="left" vertical="center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39" fontId="2" fillId="0" borderId="0" xfId="0" applyNumberFormat="1" applyFont="1" applyAlignment="1">
      <alignment vertical="center" wrapText="1"/>
    </xf>
    <xf numFmtId="39" fontId="2" fillId="0" borderId="0" xfId="0" applyNumberFormat="1" applyFont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top" wrapText="1"/>
    </xf>
    <xf numFmtId="43" fontId="52" fillId="0" borderId="11" xfId="47" applyFont="1" applyBorder="1" applyAlignment="1">
      <alignment wrapText="1"/>
    </xf>
    <xf numFmtId="43" fontId="53" fillId="0" borderId="11" xfId="47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168" fontId="5" fillId="0" borderId="11" xfId="0" applyNumberFormat="1" applyFont="1" applyFill="1" applyBorder="1" applyAlignment="1" applyProtection="1">
      <alignment horizontal="right" wrapText="1"/>
      <protection/>
    </xf>
    <xf numFmtId="167" fontId="11" fillId="0" borderId="0" xfId="53" applyNumberFormat="1" applyFont="1" applyFill="1" applyBorder="1" applyAlignment="1" applyProtection="1">
      <alignment horizontal="left" vertical="top" wrapText="1"/>
      <protection/>
    </xf>
    <xf numFmtId="169" fontId="54" fillId="0" borderId="0" xfId="49" applyNumberFormat="1" applyFont="1" applyFill="1" applyBorder="1" applyAlignment="1">
      <alignment horizontal="right" vertical="center" wrapText="1"/>
    </xf>
    <xf numFmtId="169" fontId="54" fillId="0" borderId="0" xfId="49" applyNumberFormat="1" applyFont="1" applyFill="1" applyBorder="1" applyAlignment="1">
      <alignment horizontal="right" vertical="top" wrapText="1"/>
    </xf>
    <xf numFmtId="43" fontId="55" fillId="0" borderId="0" xfId="47" applyFont="1" applyFill="1" applyBorder="1" applyAlignment="1">
      <alignment horizontal="right" vertical="center" wrapText="1" shrinkToFit="1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 readingOrder="1"/>
    </xf>
    <xf numFmtId="14" fontId="11" fillId="0" borderId="0" xfId="53" applyNumberFormat="1" applyFont="1" applyFill="1" applyBorder="1" applyAlignment="1" applyProtection="1">
      <alignment horizontal="center" vertical="center" wrapText="1"/>
      <protection/>
    </xf>
    <xf numFmtId="39" fontId="12" fillId="0" borderId="11" xfId="0" applyNumberFormat="1" applyFont="1" applyBorder="1" applyAlignment="1">
      <alignment vertical="center" wrapText="1"/>
    </xf>
    <xf numFmtId="0" fontId="4" fillId="0" borderId="0" xfId="53" applyFont="1" applyAlignment="1">
      <alignment horizontal="center" vertical="center"/>
      <protection/>
    </xf>
    <xf numFmtId="0" fontId="43" fillId="0" borderId="0" xfId="53" applyAlignment="1">
      <alignment horizontal="center"/>
      <protection/>
    </xf>
    <xf numFmtId="1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0" fontId="6" fillId="33" borderId="13" xfId="53" applyFont="1" applyFill="1" applyBorder="1" applyAlignment="1">
      <alignment horizontal="center" vertical="center" wrapText="1"/>
      <protection/>
    </xf>
    <xf numFmtId="43" fontId="5" fillId="33" borderId="14" xfId="47" applyFont="1" applyFill="1" applyBorder="1" applyAlignment="1">
      <alignment horizontal="center" vertical="center" wrapText="1"/>
    </xf>
    <xf numFmtId="14" fontId="0" fillId="0" borderId="15" xfId="0" applyNumberFormat="1" applyBorder="1" applyAlignment="1">
      <alignment vertical="top"/>
    </xf>
    <xf numFmtId="1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4" fontId="0" fillId="0" borderId="15" xfId="0" applyNumberFormat="1" applyBorder="1" applyAlignment="1">
      <alignment vertical="top"/>
    </xf>
    <xf numFmtId="39" fontId="12" fillId="0" borderId="16" xfId="0" applyNumberFormat="1" applyFont="1" applyBorder="1" applyAlignment="1">
      <alignment vertical="center" wrapText="1"/>
    </xf>
    <xf numFmtId="14" fontId="4" fillId="33" borderId="17" xfId="53" applyNumberFormat="1" applyFont="1" applyFill="1" applyBorder="1" applyAlignment="1">
      <alignment horizontal="center" vertical="center" wrapText="1"/>
      <protection/>
    </xf>
    <xf numFmtId="0" fontId="4" fillId="33" borderId="18" xfId="53" applyFont="1" applyFill="1" applyBorder="1" applyAlignment="1">
      <alignment horizontal="center" vertical="center" wrapText="1"/>
      <protection/>
    </xf>
    <xf numFmtId="43" fontId="5" fillId="33" borderId="19" xfId="47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vertical="top"/>
    </xf>
    <xf numFmtId="14" fontId="0" fillId="0" borderId="20" xfId="0" applyNumberFormat="1" applyBorder="1" applyAlignment="1">
      <alignment vertical="top"/>
    </xf>
    <xf numFmtId="1" fontId="0" fillId="0" borderId="21" xfId="0" applyNumberFormat="1" applyBorder="1" applyAlignment="1">
      <alignment vertical="top"/>
    </xf>
    <xf numFmtId="0" fontId="0" fillId="0" borderId="21" xfId="0" applyBorder="1" applyAlignment="1">
      <alignment vertical="top" wrapText="1"/>
    </xf>
    <xf numFmtId="4" fontId="0" fillId="0" borderId="21" xfId="0" applyNumberFormat="1" applyBorder="1" applyAlignment="1">
      <alignment vertical="top"/>
    </xf>
    <xf numFmtId="39" fontId="12" fillId="0" borderId="22" xfId="0" applyNumberFormat="1" applyFont="1" applyBorder="1" applyAlignment="1">
      <alignment vertical="center" wrapText="1"/>
    </xf>
    <xf numFmtId="14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wrapText="1"/>
      <protection/>
    </xf>
    <xf numFmtId="0" fontId="5" fillId="0" borderId="24" xfId="53" applyNumberFormat="1" applyFont="1" applyFill="1" applyBorder="1" applyAlignment="1" applyProtection="1">
      <alignment horizontal="left" vertical="top" wrapText="1"/>
      <protection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14" fontId="51" fillId="0" borderId="13" xfId="0" applyNumberFormat="1" applyFont="1" applyBorder="1" applyAlignment="1">
      <alignment horizontal="center" vertical="center" wrapText="1"/>
    </xf>
    <xf numFmtId="1" fontId="51" fillId="0" borderId="13" xfId="0" applyNumberFormat="1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" fillId="0" borderId="13" xfId="53" applyNumberFormat="1" applyFont="1" applyFill="1" applyBorder="1" applyAlignment="1" applyProtection="1">
      <alignment horizontal="left" vertical="top" wrapText="1"/>
      <protection/>
    </xf>
    <xf numFmtId="4" fontId="51" fillId="0" borderId="13" xfId="0" applyNumberFormat="1" applyFont="1" applyBorder="1" applyAlignment="1">
      <alignment vertical="top" wrapText="1"/>
    </xf>
    <xf numFmtId="39" fontId="12" fillId="0" borderId="14" xfId="0" applyNumberFormat="1" applyFont="1" applyBorder="1" applyAlignment="1">
      <alignment vertical="center" wrapText="1"/>
    </xf>
    <xf numFmtId="168" fontId="5" fillId="0" borderId="16" xfId="0" applyNumberFormat="1" applyFont="1" applyFill="1" applyBorder="1" applyAlignment="1" applyProtection="1">
      <alignment horizontal="right" wrapText="1"/>
      <protection/>
    </xf>
    <xf numFmtId="14" fontId="8" fillId="0" borderId="17" xfId="53" applyNumberFormat="1" applyFont="1" applyFill="1" applyBorder="1" applyAlignment="1" applyProtection="1">
      <alignment horizontal="center" vertical="center" wrapText="1"/>
      <protection/>
    </xf>
    <xf numFmtId="167" fontId="8" fillId="0" borderId="18" xfId="53" applyNumberFormat="1" applyFont="1" applyFill="1" applyBorder="1" applyAlignment="1" applyProtection="1">
      <alignment horizontal="left" vertical="top" wrapText="1"/>
      <protection/>
    </xf>
    <xf numFmtId="0" fontId="8" fillId="0" borderId="18" xfId="53" applyNumberFormat="1" applyFont="1" applyFill="1" applyBorder="1" applyAlignment="1" applyProtection="1">
      <alignment horizontal="left" vertical="center" wrapText="1"/>
      <protection/>
    </xf>
    <xf numFmtId="0" fontId="51" fillId="0" borderId="27" xfId="0" applyFont="1" applyBorder="1" applyAlignment="1">
      <alignment wrapText="1"/>
    </xf>
    <xf numFmtId="0" fontId="51" fillId="0" borderId="18" xfId="0" applyFont="1" applyBorder="1" applyAlignment="1">
      <alignment wrapText="1"/>
    </xf>
    <xf numFmtId="43" fontId="53" fillId="0" borderId="19" xfId="47" applyFont="1" applyFill="1" applyBorder="1" applyAlignment="1">
      <alignment horizontal="right" vertical="center" wrapText="1" shrinkToFit="1"/>
    </xf>
    <xf numFmtId="168" fontId="5" fillId="0" borderId="22" xfId="0" applyNumberFormat="1" applyFont="1" applyFill="1" applyBorder="1" applyAlignment="1" applyProtection="1">
      <alignment horizontal="right" wrapText="1"/>
      <protection/>
    </xf>
    <xf numFmtId="0" fontId="3" fillId="34" borderId="0" xfId="53" applyFont="1" applyFill="1" applyAlignment="1">
      <alignment horizontal="center" vertical="center" wrapText="1"/>
      <protection/>
    </xf>
    <xf numFmtId="0" fontId="3" fillId="34" borderId="0" xfId="53" applyFont="1" applyFill="1" applyBorder="1" applyAlignment="1">
      <alignment horizontal="center" vertical="center" wrapText="1"/>
      <protection/>
    </xf>
    <xf numFmtId="0" fontId="6" fillId="33" borderId="17" xfId="53" applyFont="1" applyFill="1" applyBorder="1" applyAlignment="1">
      <alignment horizontal="center" vertical="center" wrapText="1"/>
      <protection/>
    </xf>
    <xf numFmtId="0" fontId="6" fillId="33" borderId="18" xfId="53" applyFont="1" applyFill="1" applyBorder="1" applyAlignment="1">
      <alignment horizontal="center" vertical="center" wrapText="1"/>
      <protection/>
    </xf>
    <xf numFmtId="0" fontId="6" fillId="33" borderId="19" xfId="53" applyFont="1" applyFill="1" applyBorder="1" applyAlignment="1">
      <alignment horizontal="center" vertical="center" wrapText="1"/>
      <protection/>
    </xf>
    <xf numFmtId="0" fontId="6" fillId="33" borderId="28" xfId="53" applyFont="1" applyFill="1" applyBorder="1" applyAlignment="1">
      <alignment horizontal="center" vertical="center" wrapText="1"/>
      <protection/>
    </xf>
    <xf numFmtId="0" fontId="6" fillId="33" borderId="13" xfId="53" applyFont="1" applyFill="1" applyBorder="1" applyAlignment="1">
      <alignment horizontal="center" vertical="center" wrapText="1"/>
      <protection/>
    </xf>
    <xf numFmtId="0" fontId="7" fillId="33" borderId="13" xfId="53" applyFont="1" applyFill="1" applyBorder="1" applyAlignment="1">
      <alignment horizontal="center" vertical="center" wrapText="1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1800225</xdr:colOff>
      <xdr:row>95</xdr:row>
      <xdr:rowOff>95250</xdr:rowOff>
    </xdr:from>
    <xdr:to>
      <xdr:col>5</xdr:col>
      <xdr:colOff>809625</xdr:colOff>
      <xdr:row>102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7936"/>
        <a:stretch>
          <a:fillRect/>
        </a:stretch>
      </xdr:blipFill>
      <xdr:spPr>
        <a:xfrm>
          <a:off x="4657725" y="61150500"/>
          <a:ext cx="2286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0</xdr:row>
      <xdr:rowOff>38100</xdr:rowOff>
    </xdr:from>
    <xdr:to>
      <xdr:col>6</xdr:col>
      <xdr:colOff>85725</xdr:colOff>
      <xdr:row>6</xdr:row>
      <xdr:rowOff>123825</xdr:rowOff>
    </xdr:to>
    <xdr:pic>
      <xdr:nvPicPr>
        <xdr:cNvPr id="2" name="3 Imagen" descr="Logo del AG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38100"/>
          <a:ext cx="5438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95</xdr:row>
      <xdr:rowOff>0</xdr:rowOff>
    </xdr:from>
    <xdr:to>
      <xdr:col>2</xdr:col>
      <xdr:colOff>923925</xdr:colOff>
      <xdr:row>99</xdr:row>
      <xdr:rowOff>104775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11166" r="10659" b="25389"/>
        <a:stretch>
          <a:fillRect/>
        </a:stretch>
      </xdr:blipFill>
      <xdr:spPr>
        <a:xfrm>
          <a:off x="323850" y="61055250"/>
          <a:ext cx="2009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102"/>
  <sheetViews>
    <sheetView tabSelected="1" zoomScalePageLayoutView="0" workbookViewId="0" topLeftCell="A82">
      <selection activeCell="J89" sqref="J89"/>
    </sheetView>
  </sheetViews>
  <sheetFormatPr defaultColWidth="11.421875" defaultRowHeight="12.75"/>
  <cols>
    <col min="1" max="1" width="9.7109375" style="2" customWidth="1"/>
    <col min="2" max="2" width="11.421875" style="2" customWidth="1"/>
    <col min="3" max="3" width="21.7109375" style="4" customWidth="1"/>
    <col min="4" max="4" width="36.421875" style="4" customWidth="1"/>
    <col min="5" max="5" width="12.7109375" style="4" bestFit="1" customWidth="1"/>
    <col min="6" max="6" width="12.7109375" style="2" bestFit="1" customWidth="1"/>
    <col min="7" max="7" width="14.8515625" style="2" bestFit="1" customWidth="1"/>
    <col min="8" max="13" width="11.421875" style="2" customWidth="1"/>
    <col min="14" max="14" width="13.8515625" style="2" bestFit="1" customWidth="1"/>
    <col min="15" max="16384" width="11.421875" style="2" customWidth="1"/>
  </cols>
  <sheetData>
    <row r="1" ht="12.75"/>
    <row r="2" ht="12.75"/>
    <row r="3" ht="12.75"/>
    <row r="4" ht="12.75"/>
    <row r="5" ht="12.75"/>
    <row r="6" ht="12.75"/>
    <row r="7" ht="12.75"/>
    <row r="8" spans="1:7" ht="18">
      <c r="A8" s="66" t="s">
        <v>1</v>
      </c>
      <c r="B8" s="66"/>
      <c r="C8" s="66"/>
      <c r="D8" s="66"/>
      <c r="E8" s="66"/>
      <c r="F8" s="66"/>
      <c r="G8" s="66"/>
    </row>
    <row r="9" spans="1:7" ht="18.75" thickBot="1">
      <c r="A9" s="67" t="s">
        <v>24</v>
      </c>
      <c r="B9" s="67"/>
      <c r="C9" s="67"/>
      <c r="D9" s="67"/>
      <c r="E9" s="67"/>
      <c r="F9" s="67"/>
      <c r="G9" s="67"/>
    </row>
    <row r="10" spans="1:7" ht="16.5">
      <c r="A10" s="68" t="s">
        <v>2</v>
      </c>
      <c r="B10" s="69"/>
      <c r="C10" s="69"/>
      <c r="D10" s="69"/>
      <c r="E10" s="69"/>
      <c r="F10" s="69"/>
      <c r="G10" s="70"/>
    </row>
    <row r="11" spans="1:7" ht="17.25" thickBot="1">
      <c r="A11" s="71"/>
      <c r="B11" s="72"/>
      <c r="C11" s="31"/>
      <c r="D11" s="31"/>
      <c r="E11" s="73" t="s">
        <v>3</v>
      </c>
      <c r="F11" s="73"/>
      <c r="G11" s="32">
        <v>114430230.26</v>
      </c>
    </row>
    <row r="12" spans="1:7" ht="38.25">
      <c r="A12" s="38" t="s">
        <v>4</v>
      </c>
      <c r="B12" s="39" t="s">
        <v>5</v>
      </c>
      <c r="C12" s="39" t="s">
        <v>6</v>
      </c>
      <c r="D12" s="39" t="s">
        <v>7</v>
      </c>
      <c r="E12" s="39" t="s">
        <v>8</v>
      </c>
      <c r="F12" s="39" t="s">
        <v>9</v>
      </c>
      <c r="G12" s="40" t="s">
        <v>10</v>
      </c>
    </row>
    <row r="13" spans="1:17" ht="51">
      <c r="A13" s="41">
        <v>44743</v>
      </c>
      <c r="B13" s="28">
        <v>218</v>
      </c>
      <c r="C13" s="30" t="s">
        <v>11</v>
      </c>
      <c r="D13" s="30" t="s">
        <v>25</v>
      </c>
      <c r="E13" s="29">
        <v>4470</v>
      </c>
      <c r="F13" s="29">
        <v>0</v>
      </c>
      <c r="G13" s="25">
        <f>+G11+E13-F13</f>
        <v>114434700.26</v>
      </c>
      <c r="O13" s="9"/>
      <c r="P13" s="9"/>
      <c r="Q13" s="9"/>
    </row>
    <row r="14" spans="1:17" ht="51">
      <c r="A14" s="41">
        <v>44746</v>
      </c>
      <c r="B14" s="28">
        <v>219</v>
      </c>
      <c r="C14" s="30" t="s">
        <v>11</v>
      </c>
      <c r="D14" s="30" t="s">
        <v>26</v>
      </c>
      <c r="E14" s="29">
        <v>10890</v>
      </c>
      <c r="F14" s="29">
        <v>0</v>
      </c>
      <c r="G14" s="25">
        <f>+G13+E14-F14</f>
        <v>114445590.26</v>
      </c>
      <c r="H14" s="3"/>
      <c r="I14" s="3"/>
      <c r="J14" s="3"/>
      <c r="O14" s="10"/>
      <c r="P14" s="10"/>
      <c r="Q14" s="10"/>
    </row>
    <row r="15" spans="1:17" ht="63.75">
      <c r="A15" s="41">
        <v>44746</v>
      </c>
      <c r="B15" s="28">
        <v>2022070001</v>
      </c>
      <c r="C15" s="30" t="s">
        <v>18</v>
      </c>
      <c r="D15" s="30" t="s">
        <v>27</v>
      </c>
      <c r="E15" s="29">
        <v>0</v>
      </c>
      <c r="F15" s="29">
        <v>2555</v>
      </c>
      <c r="G15" s="25">
        <f aca="true" t="shared" si="0" ref="G15:G78">+G14+E15-F15</f>
        <v>114443035.26</v>
      </c>
      <c r="H15" s="3"/>
      <c r="I15" s="3"/>
      <c r="J15" s="3"/>
      <c r="O15" s="10"/>
      <c r="P15" s="10"/>
      <c r="Q15" s="10"/>
    </row>
    <row r="16" spans="1:17" ht="76.5">
      <c r="A16" s="41">
        <v>44746</v>
      </c>
      <c r="B16" s="28">
        <v>2022070002</v>
      </c>
      <c r="C16" s="30" t="s">
        <v>28</v>
      </c>
      <c r="D16" s="30" t="s">
        <v>29</v>
      </c>
      <c r="E16" s="29">
        <v>0</v>
      </c>
      <c r="F16" s="29">
        <v>224324.89</v>
      </c>
      <c r="G16" s="25">
        <f t="shared" si="0"/>
        <v>114218710.37</v>
      </c>
      <c r="H16" s="3"/>
      <c r="I16" s="3"/>
      <c r="J16" s="3"/>
      <c r="O16" s="10"/>
      <c r="P16" s="10"/>
      <c r="Q16" s="10"/>
    </row>
    <row r="17" spans="1:17" ht="76.5">
      <c r="A17" s="41">
        <v>44746</v>
      </c>
      <c r="B17" s="28">
        <v>2022070003</v>
      </c>
      <c r="C17" s="30" t="s">
        <v>22</v>
      </c>
      <c r="D17" s="30" t="s">
        <v>30</v>
      </c>
      <c r="E17" s="29">
        <v>0</v>
      </c>
      <c r="F17" s="29">
        <v>30479.4</v>
      </c>
      <c r="G17" s="25">
        <f t="shared" si="0"/>
        <v>114188230.97</v>
      </c>
      <c r="H17" s="3"/>
      <c r="I17" s="3"/>
      <c r="J17" s="3"/>
      <c r="O17" s="10"/>
      <c r="P17" s="10"/>
      <c r="Q17" s="10"/>
    </row>
    <row r="18" spans="1:17" ht="63.75">
      <c r="A18" s="41">
        <v>44746</v>
      </c>
      <c r="B18" s="28">
        <v>2022070004</v>
      </c>
      <c r="C18" s="30" t="s">
        <v>31</v>
      </c>
      <c r="D18" s="30" t="s">
        <v>32</v>
      </c>
      <c r="E18" s="29">
        <v>0</v>
      </c>
      <c r="F18" s="29">
        <v>153400</v>
      </c>
      <c r="G18" s="25">
        <f t="shared" si="0"/>
        <v>114034830.97</v>
      </c>
      <c r="H18" s="3"/>
      <c r="I18" s="3"/>
      <c r="J18" s="3"/>
      <c r="O18" s="10"/>
      <c r="P18" s="10"/>
      <c r="Q18" s="10"/>
    </row>
    <row r="19" spans="1:17" ht="89.25">
      <c r="A19" s="41">
        <v>44746</v>
      </c>
      <c r="B19" s="28">
        <v>2022070005</v>
      </c>
      <c r="C19" s="30" t="s">
        <v>33</v>
      </c>
      <c r="D19" s="30" t="s">
        <v>34</v>
      </c>
      <c r="E19" s="29">
        <v>0</v>
      </c>
      <c r="F19" s="29">
        <v>45784</v>
      </c>
      <c r="G19" s="25">
        <f t="shared" si="0"/>
        <v>113989046.97</v>
      </c>
      <c r="H19" s="3"/>
      <c r="I19" s="3"/>
      <c r="J19" s="3"/>
      <c r="O19" s="10"/>
      <c r="P19" s="10"/>
      <c r="Q19" s="10"/>
    </row>
    <row r="20" spans="1:17" ht="76.5">
      <c r="A20" s="41">
        <v>44746</v>
      </c>
      <c r="B20" s="28">
        <v>2022070006</v>
      </c>
      <c r="C20" s="30" t="s">
        <v>35</v>
      </c>
      <c r="D20" s="30" t="s">
        <v>36</v>
      </c>
      <c r="E20" s="29">
        <v>0</v>
      </c>
      <c r="F20" s="29">
        <v>14505.22</v>
      </c>
      <c r="G20" s="25">
        <f t="shared" si="0"/>
        <v>113974541.75</v>
      </c>
      <c r="H20" s="3"/>
      <c r="I20" s="3"/>
      <c r="J20" s="3"/>
      <c r="O20" s="10"/>
      <c r="P20" s="10"/>
      <c r="Q20" s="10"/>
    </row>
    <row r="21" spans="1:17" ht="63.75">
      <c r="A21" s="41">
        <v>44746</v>
      </c>
      <c r="B21" s="28">
        <v>2022070007</v>
      </c>
      <c r="C21" s="30" t="s">
        <v>37</v>
      </c>
      <c r="D21" s="30" t="s">
        <v>38</v>
      </c>
      <c r="E21" s="29">
        <v>0</v>
      </c>
      <c r="F21" s="29">
        <v>55436.4</v>
      </c>
      <c r="G21" s="25">
        <f t="shared" si="0"/>
        <v>113919105.35</v>
      </c>
      <c r="H21" s="3"/>
      <c r="I21" s="3"/>
      <c r="J21" s="3"/>
      <c r="O21" s="10"/>
      <c r="P21" s="10"/>
      <c r="Q21" s="10"/>
    </row>
    <row r="22" spans="1:17" ht="89.25">
      <c r="A22" s="41">
        <v>44746</v>
      </c>
      <c r="B22" s="28">
        <v>2022070008</v>
      </c>
      <c r="C22" s="30" t="s">
        <v>37</v>
      </c>
      <c r="D22" s="30" t="s">
        <v>39</v>
      </c>
      <c r="E22" s="29">
        <v>0</v>
      </c>
      <c r="F22" s="29">
        <v>12331</v>
      </c>
      <c r="G22" s="25">
        <f t="shared" si="0"/>
        <v>113906774.35</v>
      </c>
      <c r="H22" s="3"/>
      <c r="I22" s="3"/>
      <c r="J22" s="3"/>
      <c r="O22" s="10"/>
      <c r="P22" s="10"/>
      <c r="Q22" s="10"/>
    </row>
    <row r="23" spans="1:17" ht="76.5">
      <c r="A23" s="41">
        <v>44746</v>
      </c>
      <c r="B23" s="28">
        <v>2022070009</v>
      </c>
      <c r="C23" s="30" t="s">
        <v>40</v>
      </c>
      <c r="D23" s="30" t="s">
        <v>41</v>
      </c>
      <c r="E23" s="29">
        <v>0</v>
      </c>
      <c r="F23" s="29">
        <v>650009.8</v>
      </c>
      <c r="G23" s="25">
        <f t="shared" si="0"/>
        <v>113256764.55</v>
      </c>
      <c r="H23" s="3"/>
      <c r="I23" s="3"/>
      <c r="J23" s="3"/>
      <c r="O23" s="10"/>
      <c r="P23" s="10"/>
      <c r="Q23" s="10"/>
    </row>
    <row r="24" spans="1:17" ht="102">
      <c r="A24" s="41">
        <v>44746</v>
      </c>
      <c r="B24" s="28">
        <v>2022070010</v>
      </c>
      <c r="C24" s="30" t="s">
        <v>23</v>
      </c>
      <c r="D24" s="30" t="s">
        <v>42</v>
      </c>
      <c r="E24" s="29">
        <v>0</v>
      </c>
      <c r="F24" s="29">
        <v>918717.14</v>
      </c>
      <c r="G24" s="25">
        <f t="shared" si="0"/>
        <v>112338047.41</v>
      </c>
      <c r="H24" s="3"/>
      <c r="I24" s="3"/>
      <c r="J24" s="3"/>
      <c r="O24" s="10"/>
      <c r="P24" s="10"/>
      <c r="Q24" s="10"/>
    </row>
    <row r="25" spans="1:17" ht="51">
      <c r="A25" s="41">
        <v>44746</v>
      </c>
      <c r="B25" s="28">
        <v>2022070011</v>
      </c>
      <c r="C25" s="30" t="s">
        <v>43</v>
      </c>
      <c r="D25" s="30" t="s">
        <v>44</v>
      </c>
      <c r="E25" s="29">
        <v>0</v>
      </c>
      <c r="F25" s="29">
        <v>225000</v>
      </c>
      <c r="G25" s="25">
        <f t="shared" si="0"/>
        <v>112113047.41</v>
      </c>
      <c r="H25" s="3"/>
      <c r="I25" s="3"/>
      <c r="J25" s="3"/>
      <c r="O25" s="10"/>
      <c r="P25" s="10"/>
      <c r="Q25" s="10"/>
    </row>
    <row r="26" spans="1:17" ht="76.5">
      <c r="A26" s="41">
        <v>44746</v>
      </c>
      <c r="B26" s="28">
        <v>2022070012</v>
      </c>
      <c r="C26" s="30" t="s">
        <v>45</v>
      </c>
      <c r="D26" s="30" t="s">
        <v>46</v>
      </c>
      <c r="E26" s="29">
        <v>0</v>
      </c>
      <c r="F26" s="29">
        <v>437000</v>
      </c>
      <c r="G26" s="25">
        <f t="shared" si="0"/>
        <v>111676047.41</v>
      </c>
      <c r="H26" s="3"/>
      <c r="I26" s="3"/>
      <c r="J26" s="3"/>
      <c r="O26" s="10"/>
      <c r="P26" s="10"/>
      <c r="Q26" s="10"/>
    </row>
    <row r="27" spans="1:17" ht="63.75">
      <c r="A27" s="41">
        <v>44746</v>
      </c>
      <c r="B27" s="28">
        <v>2022070013</v>
      </c>
      <c r="C27" s="30" t="s">
        <v>47</v>
      </c>
      <c r="D27" s="30" t="s">
        <v>48</v>
      </c>
      <c r="E27" s="29">
        <v>0</v>
      </c>
      <c r="F27" s="29">
        <v>631.26</v>
      </c>
      <c r="G27" s="25">
        <f t="shared" si="0"/>
        <v>111675416.14999999</v>
      </c>
      <c r="H27" s="3"/>
      <c r="I27" s="3"/>
      <c r="J27" s="3"/>
      <c r="O27" s="10"/>
      <c r="P27" s="10"/>
      <c r="Q27" s="10"/>
    </row>
    <row r="28" spans="1:17" ht="63.75">
      <c r="A28" s="41">
        <v>44746</v>
      </c>
      <c r="B28" s="28">
        <v>2022070014</v>
      </c>
      <c r="C28" s="30" t="s">
        <v>49</v>
      </c>
      <c r="D28" s="30" t="s">
        <v>50</v>
      </c>
      <c r="E28" s="29">
        <v>0</v>
      </c>
      <c r="F28" s="29">
        <v>61950</v>
      </c>
      <c r="G28" s="25">
        <f t="shared" si="0"/>
        <v>111613466.14999999</v>
      </c>
      <c r="H28" s="3"/>
      <c r="I28" s="3"/>
      <c r="J28" s="3"/>
      <c r="O28" s="10"/>
      <c r="P28" s="10"/>
      <c r="Q28" s="10"/>
    </row>
    <row r="29" spans="1:17" ht="51">
      <c r="A29" s="41">
        <v>44747</v>
      </c>
      <c r="B29" s="28">
        <v>220</v>
      </c>
      <c r="C29" s="30" t="s">
        <v>11</v>
      </c>
      <c r="D29" s="30" t="s">
        <v>51</v>
      </c>
      <c r="E29" s="29">
        <v>4800</v>
      </c>
      <c r="F29" s="29">
        <v>0</v>
      </c>
      <c r="G29" s="25">
        <f t="shared" si="0"/>
        <v>111618266.14999999</v>
      </c>
      <c r="H29" s="3"/>
      <c r="I29" s="3"/>
      <c r="J29" s="3"/>
      <c r="O29" s="10"/>
      <c r="P29" s="10"/>
      <c r="Q29" s="10"/>
    </row>
    <row r="30" spans="1:17" ht="51">
      <c r="A30" s="41">
        <v>44748</v>
      </c>
      <c r="B30" s="28">
        <v>221</v>
      </c>
      <c r="C30" s="30" t="s">
        <v>11</v>
      </c>
      <c r="D30" s="30" t="s">
        <v>52</v>
      </c>
      <c r="E30" s="29">
        <v>1341</v>
      </c>
      <c r="F30" s="29">
        <v>0</v>
      </c>
      <c r="G30" s="25">
        <f t="shared" si="0"/>
        <v>111619607.14999999</v>
      </c>
      <c r="H30" s="3"/>
      <c r="I30" s="3"/>
      <c r="J30" s="3"/>
      <c r="O30" s="10"/>
      <c r="P30" s="10"/>
      <c r="Q30" s="10"/>
    </row>
    <row r="31" spans="1:17" ht="51">
      <c r="A31" s="41">
        <v>44750</v>
      </c>
      <c r="B31" s="28">
        <v>222</v>
      </c>
      <c r="C31" s="30" t="s">
        <v>11</v>
      </c>
      <c r="D31" s="30" t="s">
        <v>53</v>
      </c>
      <c r="E31" s="29">
        <v>430</v>
      </c>
      <c r="F31" s="29">
        <v>0</v>
      </c>
      <c r="G31" s="25">
        <f t="shared" si="0"/>
        <v>111620037.14999999</v>
      </c>
      <c r="H31" s="3"/>
      <c r="I31" s="3"/>
      <c r="J31" s="3"/>
      <c r="O31" s="10"/>
      <c r="P31" s="10"/>
      <c r="Q31" s="10"/>
    </row>
    <row r="32" spans="1:17" ht="51">
      <c r="A32" s="41">
        <v>44750</v>
      </c>
      <c r="B32" s="28">
        <v>223</v>
      </c>
      <c r="C32" s="30" t="s">
        <v>11</v>
      </c>
      <c r="D32" s="30" t="s">
        <v>54</v>
      </c>
      <c r="E32" s="29">
        <v>900</v>
      </c>
      <c r="F32" s="29">
        <v>0</v>
      </c>
      <c r="G32" s="25">
        <f t="shared" si="0"/>
        <v>111620937.14999999</v>
      </c>
      <c r="H32" s="3"/>
      <c r="I32" s="3"/>
      <c r="J32" s="3"/>
      <c r="O32" s="10"/>
      <c r="P32" s="10"/>
      <c r="Q32" s="10"/>
    </row>
    <row r="33" spans="1:17" ht="63.75">
      <c r="A33" s="41">
        <v>44750</v>
      </c>
      <c r="B33" s="28">
        <v>2022070015</v>
      </c>
      <c r="C33" s="30" t="s">
        <v>55</v>
      </c>
      <c r="D33" s="30" t="s">
        <v>56</v>
      </c>
      <c r="E33" s="29">
        <v>0</v>
      </c>
      <c r="F33" s="29">
        <v>1132999.99</v>
      </c>
      <c r="G33" s="25">
        <f t="shared" si="0"/>
        <v>110487937.16</v>
      </c>
      <c r="H33" s="3"/>
      <c r="I33" s="3"/>
      <c r="J33" s="3"/>
      <c r="O33" s="10"/>
      <c r="P33" s="10"/>
      <c r="Q33" s="10"/>
    </row>
    <row r="34" spans="1:17" ht="76.5">
      <c r="A34" s="41">
        <v>44753</v>
      </c>
      <c r="B34" s="28">
        <v>2022070016</v>
      </c>
      <c r="C34" s="30" t="s">
        <v>57</v>
      </c>
      <c r="D34" s="30" t="s">
        <v>58</v>
      </c>
      <c r="E34" s="29">
        <v>0</v>
      </c>
      <c r="F34" s="29">
        <v>82019.17</v>
      </c>
      <c r="G34" s="25">
        <f t="shared" si="0"/>
        <v>110405917.99</v>
      </c>
      <c r="H34" s="3"/>
      <c r="I34" s="3"/>
      <c r="J34" s="3"/>
      <c r="O34" s="10"/>
      <c r="P34" s="10"/>
      <c r="Q34" s="10"/>
    </row>
    <row r="35" spans="1:17" ht="38.25">
      <c r="A35" s="41">
        <v>44754</v>
      </c>
      <c r="B35" s="28">
        <v>225</v>
      </c>
      <c r="C35" s="30" t="s">
        <v>11</v>
      </c>
      <c r="D35" s="30" t="s">
        <v>59</v>
      </c>
      <c r="E35" s="29">
        <v>1277</v>
      </c>
      <c r="F35" s="29">
        <v>0</v>
      </c>
      <c r="G35" s="25">
        <f t="shared" si="0"/>
        <v>110407194.99</v>
      </c>
      <c r="H35" s="3"/>
      <c r="I35" s="3"/>
      <c r="J35" s="3"/>
      <c r="O35" s="10"/>
      <c r="P35" s="10"/>
      <c r="Q35" s="10"/>
    </row>
    <row r="36" spans="1:17" ht="102">
      <c r="A36" s="41">
        <v>44754</v>
      </c>
      <c r="B36" s="28">
        <v>2022070017</v>
      </c>
      <c r="C36" s="30" t="s">
        <v>12</v>
      </c>
      <c r="D36" s="30" t="s">
        <v>60</v>
      </c>
      <c r="E36" s="29">
        <v>0</v>
      </c>
      <c r="F36" s="29">
        <v>1613</v>
      </c>
      <c r="G36" s="25">
        <f t="shared" si="0"/>
        <v>110405581.99</v>
      </c>
      <c r="H36" s="3"/>
      <c r="I36" s="3"/>
      <c r="J36" s="3"/>
      <c r="O36" s="10"/>
      <c r="P36" s="10"/>
      <c r="Q36" s="10"/>
    </row>
    <row r="37" spans="1:17" ht="38.25">
      <c r="A37" s="41">
        <v>44755</v>
      </c>
      <c r="B37" s="28">
        <v>226</v>
      </c>
      <c r="C37" s="30" t="s">
        <v>11</v>
      </c>
      <c r="D37" s="30" t="s">
        <v>61</v>
      </c>
      <c r="E37" s="29">
        <v>2350</v>
      </c>
      <c r="F37" s="29">
        <v>0</v>
      </c>
      <c r="G37" s="25">
        <f t="shared" si="0"/>
        <v>110407931.99</v>
      </c>
      <c r="H37" s="3"/>
      <c r="I37" s="3"/>
      <c r="J37" s="3"/>
      <c r="O37" s="10"/>
      <c r="P37" s="10"/>
      <c r="Q37" s="10"/>
    </row>
    <row r="38" spans="1:17" ht="76.5">
      <c r="A38" s="41">
        <v>44755</v>
      </c>
      <c r="B38" s="28">
        <v>2022070018</v>
      </c>
      <c r="C38" s="30" t="s">
        <v>62</v>
      </c>
      <c r="D38" s="30" t="s">
        <v>63</v>
      </c>
      <c r="E38" s="29">
        <v>0</v>
      </c>
      <c r="F38" s="29">
        <v>39078.89</v>
      </c>
      <c r="G38" s="25">
        <f t="shared" si="0"/>
        <v>110368853.1</v>
      </c>
      <c r="H38" s="3"/>
      <c r="I38" s="3"/>
      <c r="J38" s="3"/>
      <c r="O38" s="10"/>
      <c r="P38" s="10"/>
      <c r="Q38" s="10"/>
    </row>
    <row r="39" spans="1:17" ht="63.75">
      <c r="A39" s="41">
        <v>44755</v>
      </c>
      <c r="B39" s="28">
        <v>2022070019</v>
      </c>
      <c r="C39" s="30" t="s">
        <v>11</v>
      </c>
      <c r="D39" s="30" t="s">
        <v>64</v>
      </c>
      <c r="E39" s="29">
        <v>20000</v>
      </c>
      <c r="F39" s="29">
        <v>0</v>
      </c>
      <c r="G39" s="25">
        <f t="shared" si="0"/>
        <v>110388853.1</v>
      </c>
      <c r="H39" s="3"/>
      <c r="I39" s="3"/>
      <c r="J39" s="3"/>
      <c r="O39" s="10"/>
      <c r="P39" s="10"/>
      <c r="Q39" s="10"/>
    </row>
    <row r="40" spans="1:17" ht="63.75">
      <c r="A40" s="41">
        <v>44755</v>
      </c>
      <c r="B40" s="28">
        <v>2022070020</v>
      </c>
      <c r="C40" s="30" t="s">
        <v>65</v>
      </c>
      <c r="D40" s="30" t="s">
        <v>66</v>
      </c>
      <c r="E40" s="29">
        <v>0</v>
      </c>
      <c r="F40" s="29">
        <v>67054.68</v>
      </c>
      <c r="G40" s="25">
        <f t="shared" si="0"/>
        <v>110321798.41999999</v>
      </c>
      <c r="H40" s="3"/>
      <c r="I40" s="3"/>
      <c r="J40" s="3"/>
      <c r="O40" s="10"/>
      <c r="P40" s="10"/>
      <c r="Q40" s="10"/>
    </row>
    <row r="41" spans="1:17" ht="51">
      <c r="A41" s="41">
        <v>44756</v>
      </c>
      <c r="B41" s="28">
        <v>227</v>
      </c>
      <c r="C41" s="30" t="s">
        <v>11</v>
      </c>
      <c r="D41" s="30" t="s">
        <v>67</v>
      </c>
      <c r="E41" s="29">
        <v>1940</v>
      </c>
      <c r="F41" s="29">
        <v>0</v>
      </c>
      <c r="G41" s="25">
        <f t="shared" si="0"/>
        <v>110323738.41999999</v>
      </c>
      <c r="H41" s="3"/>
      <c r="I41" s="3"/>
      <c r="J41" s="3"/>
      <c r="O41" s="10"/>
      <c r="P41" s="10"/>
      <c r="Q41" s="10"/>
    </row>
    <row r="42" spans="1:17" ht="63.75">
      <c r="A42" s="41">
        <v>44756</v>
      </c>
      <c r="B42" s="28">
        <v>2022070021</v>
      </c>
      <c r="C42" s="30" t="s">
        <v>11</v>
      </c>
      <c r="D42" s="30" t="s">
        <v>68</v>
      </c>
      <c r="E42" s="29">
        <v>0</v>
      </c>
      <c r="F42" s="29">
        <v>517600</v>
      </c>
      <c r="G42" s="25">
        <f t="shared" si="0"/>
        <v>109806138.41999999</v>
      </c>
      <c r="H42" s="3"/>
      <c r="I42" s="3"/>
      <c r="J42" s="3"/>
      <c r="O42" s="10"/>
      <c r="P42" s="10"/>
      <c r="Q42" s="10"/>
    </row>
    <row r="43" spans="1:17" ht="63.75">
      <c r="A43" s="41">
        <v>44756</v>
      </c>
      <c r="B43" s="28">
        <v>2022070022</v>
      </c>
      <c r="C43" s="30" t="s">
        <v>11</v>
      </c>
      <c r="D43" s="30" t="s">
        <v>69</v>
      </c>
      <c r="E43" s="29">
        <v>0</v>
      </c>
      <c r="F43" s="29">
        <v>31343.65</v>
      </c>
      <c r="G43" s="25">
        <f t="shared" si="0"/>
        <v>109774794.76999998</v>
      </c>
      <c r="H43" s="3"/>
      <c r="I43" s="3"/>
      <c r="J43" s="3"/>
      <c r="O43" s="10"/>
      <c r="P43" s="10"/>
      <c r="Q43" s="10"/>
    </row>
    <row r="44" spans="1:17" ht="63.75">
      <c r="A44" s="41">
        <v>44756</v>
      </c>
      <c r="B44" s="28">
        <v>2022070023</v>
      </c>
      <c r="C44" s="30" t="s">
        <v>11</v>
      </c>
      <c r="D44" s="30" t="s">
        <v>70</v>
      </c>
      <c r="E44" s="29">
        <v>0</v>
      </c>
      <c r="F44" s="29">
        <v>31430.16</v>
      </c>
      <c r="G44" s="25">
        <f t="shared" si="0"/>
        <v>109743364.60999998</v>
      </c>
      <c r="H44" s="3"/>
      <c r="I44" s="3"/>
      <c r="J44" s="3"/>
      <c r="O44" s="10"/>
      <c r="P44" s="10"/>
      <c r="Q44" s="10"/>
    </row>
    <row r="45" spans="1:17" ht="51">
      <c r="A45" s="41">
        <v>44756</v>
      </c>
      <c r="B45" s="28">
        <v>2022070024</v>
      </c>
      <c r="C45" s="30" t="s">
        <v>11</v>
      </c>
      <c r="D45" s="30" t="s">
        <v>71</v>
      </c>
      <c r="E45" s="29">
        <v>0</v>
      </c>
      <c r="F45" s="29">
        <v>1640316.1</v>
      </c>
      <c r="G45" s="25">
        <f t="shared" si="0"/>
        <v>108103048.50999999</v>
      </c>
      <c r="H45" s="3"/>
      <c r="I45" s="3"/>
      <c r="J45" s="3"/>
      <c r="O45" s="10"/>
      <c r="P45" s="10"/>
      <c r="Q45" s="10"/>
    </row>
    <row r="46" spans="1:17" ht="38.25">
      <c r="A46" s="41">
        <v>44756</v>
      </c>
      <c r="B46" s="28">
        <v>2022070025</v>
      </c>
      <c r="C46" s="30" t="s">
        <v>11</v>
      </c>
      <c r="D46" s="30" t="s">
        <v>72</v>
      </c>
      <c r="E46" s="29">
        <v>3000</v>
      </c>
      <c r="F46" s="29">
        <v>0</v>
      </c>
      <c r="G46" s="25">
        <f t="shared" si="0"/>
        <v>108106048.50999999</v>
      </c>
      <c r="H46" s="3"/>
      <c r="I46" s="3"/>
      <c r="J46" s="3"/>
      <c r="O46" s="10"/>
      <c r="P46" s="10"/>
      <c r="Q46" s="10"/>
    </row>
    <row r="47" spans="1:17" ht="51">
      <c r="A47" s="41">
        <v>44756</v>
      </c>
      <c r="B47" s="28">
        <v>2022070026</v>
      </c>
      <c r="C47" s="30" t="s">
        <v>11</v>
      </c>
      <c r="D47" s="30" t="s">
        <v>73</v>
      </c>
      <c r="E47" s="29">
        <v>0</v>
      </c>
      <c r="F47" s="29">
        <v>9434323.38</v>
      </c>
      <c r="G47" s="25">
        <f t="shared" si="0"/>
        <v>98671725.13</v>
      </c>
      <c r="H47" s="3"/>
      <c r="I47" s="3"/>
      <c r="J47" s="3"/>
      <c r="O47" s="10"/>
      <c r="P47" s="10"/>
      <c r="Q47" s="10"/>
    </row>
    <row r="48" spans="1:17" ht="76.5">
      <c r="A48" s="41">
        <v>44756</v>
      </c>
      <c r="B48" s="28">
        <v>2022070027</v>
      </c>
      <c r="C48" s="30" t="s">
        <v>11</v>
      </c>
      <c r="D48" s="30" t="s">
        <v>74</v>
      </c>
      <c r="E48" s="29">
        <v>0</v>
      </c>
      <c r="F48" s="29">
        <v>77050.77</v>
      </c>
      <c r="G48" s="25">
        <f t="shared" si="0"/>
        <v>98594674.36</v>
      </c>
      <c r="H48" s="3"/>
      <c r="I48" s="3"/>
      <c r="J48" s="3"/>
      <c r="O48" s="10"/>
      <c r="P48" s="10"/>
      <c r="Q48" s="10"/>
    </row>
    <row r="49" spans="1:17" ht="89.25">
      <c r="A49" s="41">
        <v>44756</v>
      </c>
      <c r="B49" s="28">
        <v>2022070028</v>
      </c>
      <c r="C49" s="30" t="s">
        <v>75</v>
      </c>
      <c r="D49" s="30" t="s">
        <v>76</v>
      </c>
      <c r="E49" s="29">
        <v>0</v>
      </c>
      <c r="F49" s="29">
        <v>265675.37</v>
      </c>
      <c r="G49" s="25">
        <f t="shared" si="0"/>
        <v>98328998.99</v>
      </c>
      <c r="H49" s="3"/>
      <c r="I49" s="3"/>
      <c r="J49" s="3"/>
      <c r="O49" s="10"/>
      <c r="P49" s="10"/>
      <c r="Q49" s="10"/>
    </row>
    <row r="50" spans="1:17" ht="76.5">
      <c r="A50" s="41">
        <v>44756</v>
      </c>
      <c r="B50" s="28">
        <v>2022070029</v>
      </c>
      <c r="C50" s="30" t="s">
        <v>77</v>
      </c>
      <c r="D50" s="30" t="s">
        <v>78</v>
      </c>
      <c r="E50" s="29">
        <v>0</v>
      </c>
      <c r="F50" s="29">
        <v>300000</v>
      </c>
      <c r="G50" s="25">
        <f t="shared" si="0"/>
        <v>98028998.99</v>
      </c>
      <c r="H50" s="3"/>
      <c r="I50" s="3"/>
      <c r="J50" s="3"/>
      <c r="O50" s="10"/>
      <c r="P50" s="10"/>
      <c r="Q50" s="10"/>
    </row>
    <row r="51" spans="1:17" ht="76.5">
      <c r="A51" s="41">
        <v>44756</v>
      </c>
      <c r="B51" s="28">
        <v>2022070030</v>
      </c>
      <c r="C51" s="30" t="s">
        <v>79</v>
      </c>
      <c r="D51" s="30" t="s">
        <v>80</v>
      </c>
      <c r="E51" s="29">
        <v>0</v>
      </c>
      <c r="F51" s="29">
        <v>212631</v>
      </c>
      <c r="G51" s="25">
        <f t="shared" si="0"/>
        <v>97816367.99</v>
      </c>
      <c r="H51" s="3"/>
      <c r="I51" s="3"/>
      <c r="J51" s="3"/>
      <c r="O51" s="10"/>
      <c r="P51" s="10"/>
      <c r="Q51" s="10"/>
    </row>
    <row r="52" spans="1:17" ht="51">
      <c r="A52" s="41">
        <v>44757</v>
      </c>
      <c r="B52" s="28">
        <v>2022070031</v>
      </c>
      <c r="C52" s="30" t="s">
        <v>11</v>
      </c>
      <c r="D52" s="30" t="s">
        <v>81</v>
      </c>
      <c r="E52" s="29">
        <v>0</v>
      </c>
      <c r="F52" s="29">
        <v>57670</v>
      </c>
      <c r="G52" s="25">
        <f t="shared" si="0"/>
        <v>97758697.99</v>
      </c>
      <c r="H52" s="3"/>
      <c r="I52" s="3"/>
      <c r="J52" s="3"/>
      <c r="O52" s="10"/>
      <c r="P52" s="10"/>
      <c r="Q52" s="10"/>
    </row>
    <row r="53" spans="1:17" ht="63.75">
      <c r="A53" s="41">
        <v>44757</v>
      </c>
      <c r="B53" s="28">
        <v>2022070032</v>
      </c>
      <c r="C53" s="30" t="s">
        <v>82</v>
      </c>
      <c r="D53" s="30" t="s">
        <v>83</v>
      </c>
      <c r="E53" s="29">
        <v>0</v>
      </c>
      <c r="F53" s="29">
        <v>15495.76</v>
      </c>
      <c r="G53" s="25">
        <f t="shared" si="0"/>
        <v>97743202.22999999</v>
      </c>
      <c r="H53" s="3"/>
      <c r="I53" s="3"/>
      <c r="J53" s="3"/>
      <c r="O53" s="10"/>
      <c r="P53" s="10"/>
      <c r="Q53" s="10"/>
    </row>
    <row r="54" spans="1:17" ht="63.75">
      <c r="A54" s="41">
        <v>44757</v>
      </c>
      <c r="B54" s="28">
        <v>2022070033</v>
      </c>
      <c r="C54" s="30" t="s">
        <v>84</v>
      </c>
      <c r="D54" s="30" t="s">
        <v>85</v>
      </c>
      <c r="E54" s="29">
        <v>0</v>
      </c>
      <c r="F54" s="29">
        <v>74249.97</v>
      </c>
      <c r="G54" s="25">
        <f t="shared" si="0"/>
        <v>97668952.25999999</v>
      </c>
      <c r="H54" s="3"/>
      <c r="I54" s="3"/>
      <c r="J54" s="3"/>
      <c r="O54" s="10"/>
      <c r="P54" s="10"/>
      <c r="Q54" s="10"/>
    </row>
    <row r="55" spans="1:17" ht="89.25">
      <c r="A55" s="41">
        <v>44757</v>
      </c>
      <c r="B55" s="28">
        <v>2022070034</v>
      </c>
      <c r="C55" s="30" t="s">
        <v>86</v>
      </c>
      <c r="D55" s="30" t="s">
        <v>87</v>
      </c>
      <c r="E55" s="29">
        <v>0</v>
      </c>
      <c r="F55" s="29">
        <v>27589.18</v>
      </c>
      <c r="G55" s="25">
        <f t="shared" si="0"/>
        <v>97641363.07999998</v>
      </c>
      <c r="H55" s="3"/>
      <c r="I55" s="3"/>
      <c r="J55" s="3"/>
      <c r="O55" s="10"/>
      <c r="P55" s="10"/>
      <c r="Q55" s="10"/>
    </row>
    <row r="56" spans="1:17" ht="76.5">
      <c r="A56" s="41">
        <v>44760</v>
      </c>
      <c r="B56" s="28">
        <v>228</v>
      </c>
      <c r="C56" s="30" t="s">
        <v>11</v>
      </c>
      <c r="D56" s="30" t="s">
        <v>88</v>
      </c>
      <c r="E56" s="29">
        <v>1332</v>
      </c>
      <c r="F56" s="29">
        <v>0</v>
      </c>
      <c r="G56" s="25">
        <f t="shared" si="0"/>
        <v>97642695.07999998</v>
      </c>
      <c r="H56" s="3"/>
      <c r="I56" s="3"/>
      <c r="J56" s="3"/>
      <c r="O56" s="10"/>
      <c r="P56" s="10"/>
      <c r="Q56" s="10"/>
    </row>
    <row r="57" spans="1:17" ht="38.25">
      <c r="A57" s="41">
        <v>44760</v>
      </c>
      <c r="B57" s="28">
        <v>229</v>
      </c>
      <c r="C57" s="30" t="s">
        <v>11</v>
      </c>
      <c r="D57" s="30" t="s">
        <v>89</v>
      </c>
      <c r="E57" s="29">
        <v>2535</v>
      </c>
      <c r="F57" s="29">
        <v>0</v>
      </c>
      <c r="G57" s="25">
        <f t="shared" si="0"/>
        <v>97645230.07999998</v>
      </c>
      <c r="H57" s="3"/>
      <c r="I57" s="3"/>
      <c r="J57" s="3"/>
      <c r="O57" s="10"/>
      <c r="P57" s="10"/>
      <c r="Q57" s="10"/>
    </row>
    <row r="58" spans="1:17" ht="89.25">
      <c r="A58" s="41">
        <v>44761</v>
      </c>
      <c r="B58" s="28">
        <v>230</v>
      </c>
      <c r="C58" s="30" t="s">
        <v>11</v>
      </c>
      <c r="D58" s="30" t="s">
        <v>90</v>
      </c>
      <c r="E58" s="29">
        <v>871750</v>
      </c>
      <c r="F58" s="29">
        <v>0</v>
      </c>
      <c r="G58" s="25">
        <f t="shared" si="0"/>
        <v>98516980.07999998</v>
      </c>
      <c r="H58" s="3"/>
      <c r="I58" s="3"/>
      <c r="J58" s="3"/>
      <c r="O58" s="10"/>
      <c r="P58" s="10"/>
      <c r="Q58" s="10"/>
    </row>
    <row r="59" spans="1:17" ht="51">
      <c r="A59" s="41">
        <v>44761</v>
      </c>
      <c r="B59" s="28">
        <v>2022070035</v>
      </c>
      <c r="C59" s="30" t="s">
        <v>11</v>
      </c>
      <c r="D59" s="30" t="s">
        <v>91</v>
      </c>
      <c r="E59" s="29">
        <v>3092</v>
      </c>
      <c r="F59" s="29">
        <v>0</v>
      </c>
      <c r="G59" s="25">
        <f t="shared" si="0"/>
        <v>98520072.07999998</v>
      </c>
      <c r="H59" s="3"/>
      <c r="I59" s="3"/>
      <c r="J59" s="3"/>
      <c r="O59" s="10"/>
      <c r="P59" s="10"/>
      <c r="Q59" s="10"/>
    </row>
    <row r="60" spans="1:17" ht="51">
      <c r="A60" s="41">
        <v>44761</v>
      </c>
      <c r="B60" s="28">
        <v>2022070036</v>
      </c>
      <c r="C60" s="30" t="s">
        <v>11</v>
      </c>
      <c r="D60" s="30" t="s">
        <v>92</v>
      </c>
      <c r="E60" s="29">
        <v>192600</v>
      </c>
      <c r="F60" s="29">
        <v>0</v>
      </c>
      <c r="G60" s="25">
        <f t="shared" si="0"/>
        <v>98712672.07999998</v>
      </c>
      <c r="H60" s="3"/>
      <c r="I60" s="3"/>
      <c r="J60" s="3"/>
      <c r="O60" s="10"/>
      <c r="P60" s="10"/>
      <c r="Q60" s="10"/>
    </row>
    <row r="61" spans="1:17" ht="51">
      <c r="A61" s="41">
        <v>44761</v>
      </c>
      <c r="B61" s="28">
        <v>2022070037</v>
      </c>
      <c r="C61" s="30" t="s">
        <v>11</v>
      </c>
      <c r="D61" s="30" t="s">
        <v>93</v>
      </c>
      <c r="E61" s="29">
        <v>320679</v>
      </c>
      <c r="F61" s="29">
        <v>0</v>
      </c>
      <c r="G61" s="25">
        <f t="shared" si="0"/>
        <v>99033351.07999998</v>
      </c>
      <c r="H61" s="3"/>
      <c r="I61" s="3"/>
      <c r="J61" s="3"/>
      <c r="O61" s="10"/>
      <c r="P61" s="10"/>
      <c r="Q61" s="10"/>
    </row>
    <row r="62" spans="1:17" ht="38.25">
      <c r="A62" s="41">
        <v>44761</v>
      </c>
      <c r="B62" s="28">
        <v>2022070038</v>
      </c>
      <c r="C62" s="30" t="s">
        <v>11</v>
      </c>
      <c r="D62" s="30" t="s">
        <v>94</v>
      </c>
      <c r="E62" s="29">
        <v>0</v>
      </c>
      <c r="F62" s="29">
        <v>74000</v>
      </c>
      <c r="G62" s="25">
        <f t="shared" si="0"/>
        <v>98959351.07999998</v>
      </c>
      <c r="H62" s="3"/>
      <c r="I62" s="3"/>
      <c r="J62" s="3"/>
      <c r="O62" s="10"/>
      <c r="P62" s="10"/>
      <c r="Q62" s="10"/>
    </row>
    <row r="63" spans="1:17" ht="51">
      <c r="A63" s="41">
        <v>44761</v>
      </c>
      <c r="B63" s="28">
        <v>2022070039</v>
      </c>
      <c r="C63" s="30" t="s">
        <v>95</v>
      </c>
      <c r="D63" s="30" t="s">
        <v>96</v>
      </c>
      <c r="E63" s="29">
        <v>0</v>
      </c>
      <c r="F63" s="29">
        <v>10507</v>
      </c>
      <c r="G63" s="25">
        <f t="shared" si="0"/>
        <v>98948844.07999998</v>
      </c>
      <c r="H63" s="3"/>
      <c r="I63" s="3"/>
      <c r="J63" s="3"/>
      <c r="O63" s="10"/>
      <c r="P63" s="10"/>
      <c r="Q63" s="10"/>
    </row>
    <row r="64" spans="1:17" ht="63.75">
      <c r="A64" s="41">
        <v>44762</v>
      </c>
      <c r="B64" s="28">
        <v>231</v>
      </c>
      <c r="C64" s="30" t="s">
        <v>11</v>
      </c>
      <c r="D64" s="30" t="s">
        <v>97</v>
      </c>
      <c r="E64" s="29">
        <v>5542</v>
      </c>
      <c r="F64" s="29">
        <v>0</v>
      </c>
      <c r="G64" s="25">
        <f t="shared" si="0"/>
        <v>98954386.07999998</v>
      </c>
      <c r="H64" s="3"/>
      <c r="I64" s="3"/>
      <c r="J64" s="3"/>
      <c r="O64" s="10"/>
      <c r="P64" s="10"/>
      <c r="Q64" s="10"/>
    </row>
    <row r="65" spans="1:17" ht="38.25">
      <c r="A65" s="41">
        <v>44762</v>
      </c>
      <c r="B65" s="28">
        <v>2022070040</v>
      </c>
      <c r="C65" s="30" t="s">
        <v>11</v>
      </c>
      <c r="D65" s="30" t="s">
        <v>98</v>
      </c>
      <c r="E65" s="29">
        <v>0</v>
      </c>
      <c r="F65" s="29">
        <v>74000</v>
      </c>
      <c r="G65" s="25">
        <f t="shared" si="0"/>
        <v>98880386.07999998</v>
      </c>
      <c r="H65" s="3"/>
      <c r="I65" s="3"/>
      <c r="J65" s="3"/>
      <c r="O65" s="10"/>
      <c r="P65" s="10"/>
      <c r="Q65" s="10"/>
    </row>
    <row r="66" spans="1:17" ht="38.25">
      <c r="A66" s="41">
        <v>44763</v>
      </c>
      <c r="B66" s="28">
        <v>232</v>
      </c>
      <c r="C66" s="30" t="s">
        <v>11</v>
      </c>
      <c r="D66" s="30" t="s">
        <v>99</v>
      </c>
      <c r="E66" s="29">
        <v>630</v>
      </c>
      <c r="F66" s="29">
        <v>0</v>
      </c>
      <c r="G66" s="25">
        <f t="shared" si="0"/>
        <v>98881016.07999998</v>
      </c>
      <c r="H66" s="3"/>
      <c r="I66" s="3"/>
      <c r="J66" s="3"/>
      <c r="O66" s="10"/>
      <c r="P66" s="10"/>
      <c r="Q66" s="10"/>
    </row>
    <row r="67" spans="1:17" ht="51">
      <c r="A67" s="41">
        <v>44763</v>
      </c>
      <c r="B67" s="28">
        <v>2022070041</v>
      </c>
      <c r="C67" s="30" t="s">
        <v>100</v>
      </c>
      <c r="D67" s="30" t="s">
        <v>101</v>
      </c>
      <c r="E67" s="29">
        <v>0</v>
      </c>
      <c r="F67" s="29">
        <v>193130.6</v>
      </c>
      <c r="G67" s="25">
        <f t="shared" si="0"/>
        <v>98687885.47999999</v>
      </c>
      <c r="H67" s="3"/>
      <c r="I67" s="3"/>
      <c r="J67" s="3"/>
      <c r="O67" s="10"/>
      <c r="P67" s="10"/>
      <c r="Q67" s="10"/>
    </row>
    <row r="68" spans="1:17" ht="38.25">
      <c r="A68" s="41">
        <v>44764</v>
      </c>
      <c r="B68" s="28">
        <v>233</v>
      </c>
      <c r="C68" s="30" t="s">
        <v>11</v>
      </c>
      <c r="D68" s="30" t="s">
        <v>102</v>
      </c>
      <c r="E68" s="29">
        <v>600</v>
      </c>
      <c r="F68" s="29">
        <v>0</v>
      </c>
      <c r="G68" s="25">
        <f t="shared" si="0"/>
        <v>98688485.47999999</v>
      </c>
      <c r="H68" s="3"/>
      <c r="I68" s="3"/>
      <c r="J68" s="3"/>
      <c r="O68" s="10"/>
      <c r="P68" s="10"/>
      <c r="Q68" s="10"/>
    </row>
    <row r="69" spans="1:17" ht="38.25">
      <c r="A69" s="41">
        <v>44767</v>
      </c>
      <c r="B69" s="28">
        <v>234</v>
      </c>
      <c r="C69" s="30" t="s">
        <v>11</v>
      </c>
      <c r="D69" s="30" t="s">
        <v>103</v>
      </c>
      <c r="E69" s="29">
        <v>1430</v>
      </c>
      <c r="F69" s="29">
        <v>0</v>
      </c>
      <c r="G69" s="25">
        <f t="shared" si="0"/>
        <v>98689915.47999999</v>
      </c>
      <c r="H69" s="3"/>
      <c r="I69" s="3"/>
      <c r="J69" s="3"/>
      <c r="O69" s="10"/>
      <c r="P69" s="10"/>
      <c r="Q69" s="10"/>
    </row>
    <row r="70" spans="1:17" ht="38.25">
      <c r="A70" s="41">
        <v>44767</v>
      </c>
      <c r="B70" s="28">
        <v>2022070042</v>
      </c>
      <c r="C70" s="30" t="s">
        <v>11</v>
      </c>
      <c r="D70" s="30" t="s">
        <v>104</v>
      </c>
      <c r="E70" s="29">
        <v>20000</v>
      </c>
      <c r="F70" s="29">
        <v>0</v>
      </c>
      <c r="G70" s="25">
        <f t="shared" si="0"/>
        <v>98709915.47999999</v>
      </c>
      <c r="H70" s="3"/>
      <c r="I70" s="3"/>
      <c r="J70" s="3"/>
      <c r="O70" s="10"/>
      <c r="P70" s="10"/>
      <c r="Q70" s="10"/>
    </row>
    <row r="71" spans="1:17" ht="38.25">
      <c r="A71" s="41">
        <v>44767</v>
      </c>
      <c r="B71" s="28">
        <v>2022070043</v>
      </c>
      <c r="C71" s="30" t="s">
        <v>11</v>
      </c>
      <c r="D71" s="30" t="s">
        <v>105</v>
      </c>
      <c r="E71" s="29">
        <v>0</v>
      </c>
      <c r="F71" s="29">
        <v>46950</v>
      </c>
      <c r="G71" s="25">
        <f t="shared" si="0"/>
        <v>98662965.47999999</v>
      </c>
      <c r="H71" s="3"/>
      <c r="I71" s="3"/>
      <c r="J71" s="3"/>
      <c r="O71" s="10"/>
      <c r="P71" s="10"/>
      <c r="Q71" s="10"/>
    </row>
    <row r="72" spans="1:17" ht="63.75">
      <c r="A72" s="41">
        <v>44767</v>
      </c>
      <c r="B72" s="28">
        <v>2022070044</v>
      </c>
      <c r="C72" s="30" t="s">
        <v>106</v>
      </c>
      <c r="D72" s="30" t="s">
        <v>107</v>
      </c>
      <c r="E72" s="29">
        <v>0</v>
      </c>
      <c r="F72" s="29">
        <v>166999.77</v>
      </c>
      <c r="G72" s="25">
        <f t="shared" si="0"/>
        <v>98495965.71</v>
      </c>
      <c r="H72" s="3"/>
      <c r="I72" s="3"/>
      <c r="J72" s="3"/>
      <c r="O72" s="10"/>
      <c r="P72" s="10"/>
      <c r="Q72" s="10"/>
    </row>
    <row r="73" spans="1:17" ht="51">
      <c r="A73" s="41">
        <v>44768</v>
      </c>
      <c r="B73" s="28">
        <v>235</v>
      </c>
      <c r="C73" s="30" t="s">
        <v>11</v>
      </c>
      <c r="D73" s="30" t="s">
        <v>108</v>
      </c>
      <c r="E73" s="29">
        <v>2170</v>
      </c>
      <c r="F73" s="29">
        <v>0</v>
      </c>
      <c r="G73" s="25">
        <f t="shared" si="0"/>
        <v>98498135.71</v>
      </c>
      <c r="H73" s="3"/>
      <c r="I73" s="3"/>
      <c r="J73" s="3"/>
      <c r="O73" s="10"/>
      <c r="P73" s="10"/>
      <c r="Q73" s="10"/>
    </row>
    <row r="74" spans="1:17" ht="76.5">
      <c r="A74" s="41">
        <v>44768</v>
      </c>
      <c r="B74" s="28">
        <v>2022070045</v>
      </c>
      <c r="C74" s="30" t="s">
        <v>109</v>
      </c>
      <c r="D74" s="30" t="s">
        <v>110</v>
      </c>
      <c r="E74" s="29">
        <v>0</v>
      </c>
      <c r="F74" s="29">
        <v>189097.11</v>
      </c>
      <c r="G74" s="25">
        <f t="shared" si="0"/>
        <v>98309038.6</v>
      </c>
      <c r="H74" s="3"/>
      <c r="I74" s="3"/>
      <c r="J74" s="3"/>
      <c r="O74" s="10"/>
      <c r="P74" s="10"/>
      <c r="Q74" s="10"/>
    </row>
    <row r="75" spans="1:17" ht="63.75">
      <c r="A75" s="41">
        <v>44769</v>
      </c>
      <c r="B75" s="28">
        <v>236</v>
      </c>
      <c r="C75" s="30" t="s">
        <v>11</v>
      </c>
      <c r="D75" s="30" t="s">
        <v>111</v>
      </c>
      <c r="E75" s="29">
        <v>90300</v>
      </c>
      <c r="F75" s="29">
        <v>0</v>
      </c>
      <c r="G75" s="25">
        <f t="shared" si="0"/>
        <v>98399338.6</v>
      </c>
      <c r="H75" s="3"/>
      <c r="I75" s="3"/>
      <c r="J75" s="3"/>
      <c r="O75" s="10"/>
      <c r="P75" s="10"/>
      <c r="Q75" s="10"/>
    </row>
    <row r="76" spans="1:17" ht="63.75">
      <c r="A76" s="41">
        <v>44769</v>
      </c>
      <c r="B76" s="28">
        <v>2022070046</v>
      </c>
      <c r="C76" s="30" t="s">
        <v>112</v>
      </c>
      <c r="D76" s="30" t="s">
        <v>113</v>
      </c>
      <c r="E76" s="29">
        <v>0</v>
      </c>
      <c r="F76" s="29">
        <v>112219.34</v>
      </c>
      <c r="G76" s="25">
        <f t="shared" si="0"/>
        <v>98287119.25999999</v>
      </c>
      <c r="H76" s="3"/>
      <c r="I76" s="3"/>
      <c r="J76" s="3"/>
      <c r="O76" s="10"/>
      <c r="P76" s="10"/>
      <c r="Q76" s="10"/>
    </row>
    <row r="77" spans="1:17" ht="51">
      <c r="A77" s="41">
        <v>44769</v>
      </c>
      <c r="B77" s="28">
        <v>2022070047</v>
      </c>
      <c r="C77" s="30" t="s">
        <v>11</v>
      </c>
      <c r="D77" s="30" t="s">
        <v>114</v>
      </c>
      <c r="E77" s="29">
        <v>0</v>
      </c>
      <c r="F77" s="29">
        <v>80323.82</v>
      </c>
      <c r="G77" s="25">
        <f t="shared" si="0"/>
        <v>98206795.44</v>
      </c>
      <c r="H77" s="3"/>
      <c r="I77" s="3"/>
      <c r="J77" s="3"/>
      <c r="O77" s="10"/>
      <c r="P77" s="10"/>
      <c r="Q77" s="10"/>
    </row>
    <row r="78" spans="1:17" ht="38.25">
      <c r="A78" s="41">
        <v>44770</v>
      </c>
      <c r="B78" s="28">
        <v>237</v>
      </c>
      <c r="C78" s="30" t="s">
        <v>11</v>
      </c>
      <c r="D78" s="30" t="s">
        <v>115</v>
      </c>
      <c r="E78" s="29">
        <v>1650</v>
      </c>
      <c r="F78" s="29">
        <v>0</v>
      </c>
      <c r="G78" s="25">
        <f t="shared" si="0"/>
        <v>98208445.44</v>
      </c>
      <c r="H78" s="3"/>
      <c r="I78" s="3"/>
      <c r="J78" s="3"/>
      <c r="O78" s="10"/>
      <c r="P78" s="10"/>
      <c r="Q78" s="10"/>
    </row>
    <row r="79" spans="1:17" ht="63.75">
      <c r="A79" s="41">
        <v>44770</v>
      </c>
      <c r="B79" s="28">
        <v>2022070048</v>
      </c>
      <c r="C79" s="30" t="s">
        <v>116</v>
      </c>
      <c r="D79" s="30" t="s">
        <v>117</v>
      </c>
      <c r="E79" s="29">
        <v>0</v>
      </c>
      <c r="F79" s="29">
        <v>116701.88</v>
      </c>
      <c r="G79" s="25">
        <f>+G78+E79-F79</f>
        <v>98091743.56</v>
      </c>
      <c r="H79" s="3"/>
      <c r="I79" s="3"/>
      <c r="J79" s="3"/>
      <c r="O79" s="10"/>
      <c r="P79" s="10"/>
      <c r="Q79" s="10"/>
    </row>
    <row r="80" spans="1:17" ht="76.5">
      <c r="A80" s="41">
        <v>44771</v>
      </c>
      <c r="B80" s="28">
        <v>238</v>
      </c>
      <c r="C80" s="30" t="s">
        <v>11</v>
      </c>
      <c r="D80" s="30" t="s">
        <v>118</v>
      </c>
      <c r="E80" s="29">
        <v>8650</v>
      </c>
      <c r="F80" s="29">
        <v>0</v>
      </c>
      <c r="G80" s="25">
        <f>+G79+E80-F80</f>
        <v>98100393.56</v>
      </c>
      <c r="H80" s="3"/>
      <c r="I80" s="3"/>
      <c r="J80" s="3"/>
      <c r="O80" s="10"/>
      <c r="P80" s="10"/>
      <c r="Q80" s="10"/>
    </row>
    <row r="81" spans="1:17" ht="64.5" thickBot="1">
      <c r="A81" s="42">
        <v>44771</v>
      </c>
      <c r="B81" s="43">
        <v>2022070049</v>
      </c>
      <c r="C81" s="44" t="s">
        <v>119</v>
      </c>
      <c r="D81" s="44" t="s">
        <v>120</v>
      </c>
      <c r="E81" s="45">
        <v>0</v>
      </c>
      <c r="F81" s="45">
        <v>53206.67</v>
      </c>
      <c r="G81" s="46">
        <f>+G80+E81-F81</f>
        <v>98047186.89</v>
      </c>
      <c r="H81" s="3"/>
      <c r="I81" s="3"/>
      <c r="J81" s="3"/>
      <c r="O81" s="10"/>
      <c r="P81" s="10"/>
      <c r="Q81" s="10"/>
    </row>
    <row r="82" spans="1:7" ht="12.75">
      <c r="A82" s="33"/>
      <c r="B82" s="34"/>
      <c r="C82" s="35"/>
      <c r="D82" s="35"/>
      <c r="E82" s="36"/>
      <c r="F82" s="36"/>
      <c r="G82" s="37">
        <f>+G81+E82-F82</f>
        <v>98047186.89</v>
      </c>
    </row>
    <row r="83" spans="1:7" ht="13.5" thickBot="1">
      <c r="A83" s="52"/>
      <c r="B83" s="53"/>
      <c r="C83" s="54"/>
      <c r="D83" s="55" t="s">
        <v>13</v>
      </c>
      <c r="E83" s="56"/>
      <c r="F83" s="56"/>
      <c r="G83" s="57">
        <f>+G82+E83-F83</f>
        <v>98047186.89</v>
      </c>
    </row>
    <row r="84" spans="1:7" ht="12.75">
      <c r="A84" s="59"/>
      <c r="B84" s="60"/>
      <c r="C84" s="61"/>
      <c r="D84" s="62"/>
      <c r="E84" s="63"/>
      <c r="F84" s="63"/>
      <c r="G84" s="64"/>
    </row>
    <row r="85" spans="1:7" ht="25.5">
      <c r="A85" s="22"/>
      <c r="B85" s="6"/>
      <c r="C85" s="12" t="s">
        <v>14</v>
      </c>
      <c r="D85" s="6"/>
      <c r="E85" s="11"/>
      <c r="F85" s="11"/>
      <c r="G85" s="13">
        <v>600</v>
      </c>
    </row>
    <row r="86" spans="1:7" ht="13.5">
      <c r="A86" s="22"/>
      <c r="B86" s="6"/>
      <c r="C86" s="6"/>
      <c r="D86" s="6"/>
      <c r="E86" s="11"/>
      <c r="F86" s="11"/>
      <c r="G86" s="14"/>
    </row>
    <row r="87" spans="1:7" ht="25.5">
      <c r="A87" s="23" t="s">
        <v>0</v>
      </c>
      <c r="B87" s="12" t="s">
        <v>15</v>
      </c>
      <c r="C87" s="12" t="s">
        <v>16</v>
      </c>
      <c r="D87" s="5" t="s">
        <v>17</v>
      </c>
      <c r="E87" s="15"/>
      <c r="F87" s="16"/>
      <c r="G87" s="17">
        <v>38217.06</v>
      </c>
    </row>
    <row r="88" spans="1:7" ht="63.75">
      <c r="A88" s="41">
        <v>44753</v>
      </c>
      <c r="B88" s="28">
        <v>6</v>
      </c>
      <c r="C88" s="30" t="s">
        <v>121</v>
      </c>
      <c r="D88" s="30" t="s">
        <v>122</v>
      </c>
      <c r="E88" s="29">
        <v>0</v>
      </c>
      <c r="F88" s="29">
        <v>11599.13</v>
      </c>
      <c r="G88" s="17">
        <f>+G87+E88-F88</f>
        <v>26617.93</v>
      </c>
    </row>
    <row r="89" spans="1:7" ht="76.5">
      <c r="A89" s="41">
        <v>44756</v>
      </c>
      <c r="B89" s="28">
        <v>2022070027</v>
      </c>
      <c r="C89" s="30" t="s">
        <v>11</v>
      </c>
      <c r="D89" s="30" t="s">
        <v>74</v>
      </c>
      <c r="E89" s="29">
        <v>77050.77</v>
      </c>
      <c r="F89" s="29">
        <v>0</v>
      </c>
      <c r="G89" s="17">
        <f>+G88+E89-F89</f>
        <v>103668.70000000001</v>
      </c>
    </row>
    <row r="90" spans="1:7" ht="64.5" thickBot="1">
      <c r="A90" s="42">
        <v>44764</v>
      </c>
      <c r="B90" s="43">
        <v>7</v>
      </c>
      <c r="C90" s="44" t="s">
        <v>121</v>
      </c>
      <c r="D90" s="44" t="s">
        <v>123</v>
      </c>
      <c r="E90" s="45">
        <v>0</v>
      </c>
      <c r="F90" s="45">
        <v>11566.68</v>
      </c>
      <c r="G90" s="65">
        <f>+G89+E90-F90</f>
        <v>92102.02000000002</v>
      </c>
    </row>
    <row r="91" spans="1:7" ht="14.25" thickBot="1">
      <c r="A91" s="47"/>
      <c r="B91" s="48"/>
      <c r="C91" s="48"/>
      <c r="D91" s="49" t="s">
        <v>13</v>
      </c>
      <c r="E91" s="50"/>
      <c r="F91" s="51"/>
      <c r="G91" s="58">
        <f>+G90+E91-F91</f>
        <v>92102.02000000002</v>
      </c>
    </row>
    <row r="92" spans="1:7" ht="15">
      <c r="A92" s="24"/>
      <c r="B92" s="18"/>
      <c r="C92" s="7"/>
      <c r="D92" s="8" t="s">
        <v>19</v>
      </c>
      <c r="E92" s="19"/>
      <c r="F92" s="20"/>
      <c r="G92" s="21">
        <f>+G83+G85+G91</f>
        <v>98139888.91</v>
      </c>
    </row>
    <row r="93" spans="1:4" ht="12.75">
      <c r="A93" s="24"/>
      <c r="B93" s="1"/>
      <c r="C93" s="1"/>
      <c r="D93" s="1"/>
    </row>
    <row r="96" ht="12.75"/>
    <row r="97" ht="12.75"/>
    <row r="98" ht="12.75"/>
    <row r="99" ht="12.75"/>
    <row r="100" ht="12.75"/>
    <row r="101" ht="15">
      <c r="B101" s="26" t="s">
        <v>20</v>
      </c>
    </row>
    <row r="102" ht="12.75">
      <c r="B102" s="27" t="s">
        <v>21</v>
      </c>
    </row>
  </sheetData>
  <sheetProtection/>
  <mergeCells count="6">
    <mergeCell ref="A8:G8"/>
    <mergeCell ref="A9:G9"/>
    <mergeCell ref="A10:D10"/>
    <mergeCell ref="E10:G10"/>
    <mergeCell ref="A11:B11"/>
    <mergeCell ref="E11:F11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Ciriaco Garcia</cp:lastModifiedBy>
  <cp:lastPrinted>2022-08-03T14:16:48Z</cp:lastPrinted>
  <dcterms:modified xsi:type="dcterms:W3CDTF">2022-08-03T14:49:08Z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A0B44A456053326E0775961CF3DF6AA61068147F95C4752B07583CA4120EDB6018B2A9E45438CDD00EA7231C39B902987FCC732BA2CA4568D9050C4BCD6ED3569434A7C5D6E4A8175A8C2F70C42D89AF12B50A5B17918FC0B7585962C2CBD42CBE10C5521AB70360B118A8DCB21F343CB275479C1559CDF4A7B315AB114DDF9</vt:lpwstr>
  </property>
  <property fmtid="{D5CDD505-2E9C-101B-9397-08002B2CF9AE}" pid="8" name="Business Objects Context Information6">
    <vt:lpwstr>1A6E9646821350AED8ACF9A5B1ED2E6479516B872D2248E1FCC8A41C0331B33866447904929D50D52164373375B5A9F5E5B8A7DCD934BCD9C72133433161C060235DA3D9745BA2A798966352A881963A5C0869E87E53E82A521965D65C3960E27C1CBAE7E0872691259F0E4F4FE2A7E8284D3A97B9CAB385C436A10603A1EE1</vt:lpwstr>
  </property>
  <property fmtid="{D5CDD505-2E9C-101B-9397-08002B2CF9AE}" pid="9" name="Business Objects Context Information7">
    <vt:lpwstr>B3D3DAF9B229E552E15332FB4E7B9E51DA4313481A1B81547EA4E0B1946FC5ADEA8AAF975</vt:lpwstr>
  </property>
</Properties>
</file>