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<sst xmlns="http://schemas.openxmlformats.org/spreadsheetml/2006/main" count="187" uniqueCount="135">
  <si>
    <t>CUENTA</t>
  </si>
  <si>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</si>
  <si>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</si>
  <si>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</si>
  <si>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</si>
  <si>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</si>
  <si>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</si>
  <si>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</si>
  <si>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</si>
  <si>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</si>
  <si>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</si>
  <si>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</si>
  <si>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>INSTITUTO NACIONAL DE AGUAS POTABLES Y ALCANTARILLADOS</t>
  </si>
  <si>
    <t xml:space="preserve">BALANCE FINAL </t>
  </si>
  <si>
    <t>FONDO FIJO AREA FOTOCOPIADORA</t>
  </si>
  <si>
    <t>111014</t>
  </si>
  <si>
    <t>BANCO DE RESERVAS FONDO REPONIBLE</t>
  </si>
  <si>
    <t>BALANCE INICIAL</t>
  </si>
  <si>
    <t>Del 01 al 31  DEL MES DE  MAYO  DE   2022</t>
  </si>
  <si>
    <t>CORPORACIÓN DEL ACUEDUCTO Y ALCANTARILLADO DE SANTO DOMINGO</t>
  </si>
  <si>
    <t>ARIANNA CRISTIANA REYES MARTINEZ</t>
  </si>
  <si>
    <t>TOTAL GENERAL</t>
  </si>
  <si>
    <t>Enc de Contabilidad</t>
  </si>
  <si>
    <t>PREPARADO POR :</t>
  </si>
  <si>
    <t>PARA REGISTRAR INGRESOS POR CERTIFICACIONES Y DIPLOMADO EN ARCHIVISTICA SEGUN RECIBOS NO. 39223 AL 39225.</t>
  </si>
  <si>
    <t>PARA REGISTRAR INGRESOS POR DEPOSITOS NO REGISTRADOS EN LA CONTABILIDAD Y DEPOSITADOS EN LA CUENTA SEGÚN RECIBOS DEL 38424 AL38427, FECHA 31/8/2021 ,EL 38423 DEL 30/8/2021, DEL 38526 AL 38528 DEL 27/09/2021, DEL 38529 AL 38534 DEL 28/09/2021, DEL 38535 AL 38537 DEL 29/09/2021</t>
  </si>
  <si>
    <t>PARA REGISTRAR INGRESOS POR PAGO 1/3 DE ALIANZA CIBAEÑA POR RESTAURACION DE LIBROS Y SERVICIOS DEPOSITADOS Y NO REGISTRADO EN LA CONTABILIDAD, SEGÚN RECIBOS DEL 38538 AL 38543 DE FECHA 30/09/2021, ANEXO</t>
  </si>
  <si>
    <t>PARA REGISTRAR INGRESOS POR SERVICIOS PRESTADOS Y OTROS INGRESOS DEPOSITADOS Y NO REGISTRADOS EN CONTABILIDAD, SEGÚN RECIBOS DEL 38576 AL 38579 DE FECHA 11/10/2021 Y DEPOSITO FECHA 26/11/2021, ANEXO</t>
  </si>
  <si>
    <t>PARA REGISTRAR INGRESOS POR VENTA DE LIBROS RECIBO 38826 DE FECHA 23/12/2021, SEGÚN ANEXO</t>
  </si>
  <si>
    <t>PARA REGISTRAR INGRESOS POR DEPOSITO NO REGISTRADO EN ENERO 31 2022, POR PAGO CURSO INTRODUCTORIOS A LA ARCHIVISTICA DEL GABINETE SOCIAL DE LA PRECIDENCIA Y CERTIFICACIONES Y VENTAS DE LIBROS</t>
  </si>
  <si>
    <t>PARA REGISTRAR INGRESOS POR FOTOCOPIAS Y CERTIFICACIONES SEGUN RECIBOS DEL 39226 AL 39229.</t>
  </si>
  <si>
    <t>PARA REGISTRAR PAGO POR VIATICO VARIOS PUEBLOS DENTRO DEL PAIS, SEGÚN LIBRAMIENTO  ANEXO 844-1</t>
  </si>
  <si>
    <t>SUNIX PETROLEUM, SRL</t>
  </si>
  <si>
    <t>PARA REGISTRAR PAGO POR ADQUISICIÓN DE SERVICIOS DE COMBUSTIBLES (GASOLINA) A TRAVÉZ DE TIKECTS PARA LOS VEHICULOS DE LA INSTITUCIÓN, SEGÚN LIBRAMIENTO 845-1</t>
  </si>
  <si>
    <t>PARA REGISTRAR INGRESO POR FOTOCOPIAS, VENTA DE LIBROS Y CERTIFICACIONES SEGUN RECIBOS 39230 AL 39239.</t>
  </si>
  <si>
    <t>PARA REGISTRAR INGRESOS POR FOTOCOPIAS, CERTIFICACIONES Y VENTA DE LIBROS SEGUN RECIBOS 39240 AL 39243.</t>
  </si>
  <si>
    <t>SERELCA SERVICIOS ELECTROMECÁNICOS CABRERA, SRL</t>
  </si>
  <si>
    <t>PARA REGISTRAR PAGO POR SERVICIO DE MANTENIMIENTO Y REPARACIÓN MAQUINARIA DE MAQUINA REITEGRADORA Y NITROGENADORA DE ESTA INSTITUCIÓN, SEGÚN LIBRAMIENTO 854-1</t>
  </si>
  <si>
    <t>VITALTECH, SRL</t>
  </si>
  <si>
    <t>PARA REGISTRAR PAGO POR SERVICIOS DE MANTENIMIENTO A LOS UPS EMERSON LIEBER Y EATON UBICADO EN EL DATA CENTER DE ESTA INSTITUCIÓN, SEGÚN LIBRAMIENTO 856-1</t>
  </si>
  <si>
    <t>AYUNTAMIENTO DEL DISTRITO  NACIONAL</t>
  </si>
  <si>
    <t>PARA REGISTRAR PAGO POR SERVICIOS DE RECOGIDA DE BASURA CORRESPONDIENTE AL MES DE JUNIO 2022BRINDADOS A ESTA INSTITUCIÓN, SEGÚN LIBRAMIENTO 860-1</t>
  </si>
  <si>
    <t>PARA REGISTRAR INGRESOS POR FOTOCOPIAS Y VENTAS DE LIBROS SEGUN RECIBOS DEL 39244 AL 39246.</t>
  </si>
  <si>
    <t>PARA REGISTRAR PAGO POR SERVICIOS DE ACUEDUCTOS Y ALCANTARILLADOS BRINDADOS A ESTA INSTITUCIÓN, CORRESPONDIENTE AL MES DE JUNIO 2022, SEGÚN LIBRAMIENTO 861-1</t>
  </si>
  <si>
    <t>COMPAÑIA DOMINICANA DE TELEFONO, C POR A</t>
  </si>
  <si>
    <t>PARA REGISTRAR PAGO POR SERVICIOS TELEFÓNICO BRINDADOS A ESTA INSTITUCIÓN, CORRESPONDIENTE AL MES DE MAYO 2022, SEGÚN LIBRAMIENTO 862-1</t>
  </si>
  <si>
    <t>EDESUR DOMINICANA, S.A.</t>
  </si>
  <si>
    <t>PARA REGISTRAR PAGO POR SERVICIOS DE ENERGÍA ELÉCTRICA BRINDADOS A ESTA INSTITUCIÓN, CEDE CENTRAL, HAINA Y SAN JUAN, CORRESPONDIENTE AL MES DE MAYO 2022, SEGÚN LIBRAMIENTO 863-1</t>
  </si>
  <si>
    <t>EDENORTE  DOMINICANA, SA</t>
  </si>
  <si>
    <t>PARA REGISTRAR PAGO ENERGÍA ELÉCTRICA BRINDADADOS A ESTA INSTITUCIÓN EN ARCHIVO REGIONAL NORTE CORRESPONDIENTE AL MES DE MAYO 2022, SEGÚN LIBRAMIENTO 864-1</t>
  </si>
  <si>
    <t>WINDTELECOM, S.A.</t>
  </si>
  <si>
    <t>PARA REGISTRAR PAGO SERVICIOS DE INTERNET BRINDADADOS A ESTA INSTITUCIÓN, CORRESPONDIENTE AL MES DE MAYO 2022, SEGÚN LIBRAMIENTO 865-1</t>
  </si>
  <si>
    <t>TONER DEPOT MULTISERVICIOS EORG, SRL</t>
  </si>
  <si>
    <t>PARA REGISTRAR PAGO POR SERVICIOS DE  ALQUILER DE IMPRESORA  BRINDADADOS A ESTA INSTITUCIÓN, CORRESPONDIENTE AL MES DE MAYO 2022, SEGÚN LIBRAMIENTO 867-1</t>
  </si>
  <si>
    <t>GENERADORES Y MECÁNICA GEMECA,, SRL.</t>
  </si>
  <si>
    <t>PARA REGISTRAR PAGO POR SERVICIOS DE  MANTENIMIENTO A GENERORES  BRINDADADOS A ESTA INSTITUCIÓN,  SEGÚN LIBRAMIENTO 870-1</t>
  </si>
  <si>
    <t>DISTRIBUIDORA INTERNACIONAL DE PETRÓLEO, SA</t>
  </si>
  <si>
    <t>PARA REGISTRAR PAGO POR SERVICIOS DE COMBUSTIBLES (GASOLINA ) A TRAVÉS DE TARGETAS ELECTRÓNICAS ASIGNADA AL PERSONAL DE ESTA INSTITUCIÓN, CORRESPONDIENTE DEL 01 AL 20  DE MAYO 2022, SEGÚN LIBRAMIENTO 871-1</t>
  </si>
  <si>
    <t>PARA REGISTRAR INGRESOS POR FOTOCOPIAS, CERTIFICACIONES Y VENTAS DE LIBROS SEGUN RECIBOS DEL 39247 AL 39255.</t>
  </si>
  <si>
    <t>PARA REGISTRAR INGRESOS POR CURSO DE INTRODUCCIÓN A LA ARCHVISTICA, FOTOCOPIAS Y CERTIFICACIONES SEGUN RECIBOS DEL 39256 AL 39262.</t>
  </si>
  <si>
    <t>PARA REGISTRAR INGRESOS POR TRANSFERENCIA DE CUOTA DE GASTOS CORRIENTE, CORRESPONDIENTE A MAYO 2022, SEGÚN ANEXO 31-1</t>
  </si>
  <si>
    <t>PARA REGISTRAR POR INGRESOS POR DEVOLUCIÓN DE FONDOS SUCIDIOS DE MATERNIDAD CORRESPONDIENTE A DICIEMBRE 2021, SEGÚN ANEXO 32-1</t>
  </si>
  <si>
    <t>PARA REGISTRAR INGRESOS POR CERTIFICACIONES Y FOTOCOPIAS SEGUN RECIBOS DEL 29263 AL 39265.</t>
  </si>
  <si>
    <t>PARA REGISTRAR PAGO POR SERVICIOS DE  COMBUSTIBLE (GASOLINA Y GASOIL), ATRAVES DE TARGETAS ELECTRÓNICAS   BRINDADADOS A ESTA INSTITUCIÓN, CORRESPONDIENTE AL MES DE MAYO 2022, SEGÚN LIBRAMIENTO 883-1</t>
  </si>
  <si>
    <t>GRUPO DIARIO LIBRE, S. A .</t>
  </si>
  <si>
    <t>PARA REGISTRAR PAGO POR PUBLICACIÓN DE LICITACIÓN PÚBLICA EN PERIÓDICO DE CIRCULACIÓN NACIONAL, SEGÚN LIBRAMIENTO 867-1</t>
  </si>
  <si>
    <t>PARA REGISTRAR INGRESOS POR VENTA DE LIBRO Y FOTOCOPIAS SEGUN RECIBOS DEL 39266 AL 39268</t>
  </si>
  <si>
    <t>SOCIEDAD DOMINICANA DE BIBLIOFILOS, INC., D.N.</t>
  </si>
  <si>
    <t>PARA REGISTRAR PAGO POR ACUERDO ENTRE ESTA INSTITUCION Y LA SOCIEDAD DOMINICANA  DE BIBLIOFILOS POR HONORARIOS PARA TRADUCCION DEL TONO VII DE HISTORIA DE HAITI, DE TOMAS M, SEGUN LIBRAMIENTO 889-1</t>
  </si>
  <si>
    <t>PARA REGISTRAR INGRESOS POR VENTA DE LIBROS, DIGITALIZACION DE DOCUMENTOS, FOTOCOPIAS Y CERTIFICACIONES SEGUN RECIBOS DEL 39269 AL 39173</t>
  </si>
  <si>
    <t>PARA REGISTRAR PAGO POR SERVICIOS DE AGUA POTABLES Y ALCANTARILLADOS BRINDADOS A ESTA INSTITUCIÓNEN HAINA Y SAN JUAN, CORRESPONDIENTE AL  MES JUNIO 2022, SEGÚN LIBRAMIENTO 904-1</t>
  </si>
  <si>
    <t>PARA REGISTRAR INGRESOS POR FOTOCOPIAS, VENTA DE LIBROS Y DVD CON IMAGENES SEGUN RECIBOS DEL 39274 AL 39279.</t>
  </si>
  <si>
    <t>PARA REGISTRAR  INGRESOS POR FOTOCOPIAS, VENTA DE LIBROS Y DVD CON IMÁGENES SEGUN RECIBOS DEL 29280 AL 29284.</t>
  </si>
  <si>
    <t>PARA REGISTRAR PAGO POR COMPRA DE COMPUTADORAS PRECISION 3650 TOWER 460W 11TH GENERARATION INTEL CORE 17-11700 PARA USO DE ESTA INSTITUCIÓN, SEGÚN LIBRAMIENTO 920-1</t>
  </si>
  <si>
    <t>PARA REGISTRAR PAGO SUELDO PERSONAL EN TRAMITE DE PESIÓN CORREPONDIENTE AL MES DE JUNIO 2022, SEGÚN LIGRAMIENTO 922-1</t>
  </si>
  <si>
    <t>PARA REGISTRAR PAGO SUELDO PERSONAL CARACTER EVENTUAL, CORREPONDIENTE AL MES DE JUNIO 2022, SEGÚN LIGRAMIENTO 924-1</t>
  </si>
  <si>
    <t>PARA REGISTRAR PAGO SUELDO PERSONAL TEMPORAL FIJO EN CARGO DE CARRERA, CORREPONDIENTE AL MES DE JUNIO 2022, SEGÚN LIGRAMIENTO 926-1</t>
  </si>
  <si>
    <t>PARA REGISTRAR PAGO SUELDO PERSONAL DE VIGILANCIA,  CORREPONDIENTE AL MES DE JUNIO 2022, SEGÚN LIGRAMIENTO 929-1</t>
  </si>
  <si>
    <t>PARA REGISTRAR PAGO POR SUELDO PERSONAL FIJO, CORREPONDIENTE AL MES DE JUNIO 2022, SEGÚN LIGRAMIENTO 940-1</t>
  </si>
  <si>
    <t>PARA REGISTRAR INGESOS POR FOTOCOPIAS, VENTAS DE LIBRO Y DVD CON IMÁGENES SEGUN RECIBOS DEL 39285 AL 39291.</t>
  </si>
  <si>
    <t>PARA REGISTRAR INGRESOS POR FOTOCOPIAS Y CERTIFICACIÓN SEGUN RECIBOS 39292 Y 39293.</t>
  </si>
  <si>
    <t>PARA REGISTRAR INGRESOS POR VENTAS DE LIBROS Y CERTIFICACIONES SEGUN RECIBOS DEL 39294 AL 39297.</t>
  </si>
  <si>
    <t>PARA REGISTRAR PAGO SUELDO PERSONAL  TEMPORAL,  CORREPONDIENTE AL MES DE JUNIO 2022, SEGÚN LIGRAMIENTO 942-1</t>
  </si>
  <si>
    <t>COMPU-OFFICE DOMINICANA, SRL</t>
  </si>
  <si>
    <t>PARA REGISTRAR PAGO POR ADQUISICIÓN DE RADIOS DE COMUNICACIÓN TWO WAY PARA SEGURIDAD DE ESTA INSTITUCIÓN, SEGÚN LIBRAMIENTO 956-1</t>
  </si>
  <si>
    <t>SOLUCIONES INTEGRALES CAF, SRL</t>
  </si>
  <si>
    <t>PARA REGISTRAR PAGO POR CONTRATACIÓN DE SERVICIOS DDE MANTENIMIENTOS DE CISTERNA DE ESTA INSTITUCIÓN, SEGÚN LIBRAMIENTO 961-1</t>
  </si>
  <si>
    <t>INFOMATIC, SRL</t>
  </si>
  <si>
    <t>PARA REGISTRAR PAGO POR SERVICIOS DE RECUPERACI[ON DE DATA POR AVERIA DE DATACENTERY ENTRELAZADO DE LINEAN SWITCH DE SEGURIADA EN ESTA INSTITUCIÓN, SEGÚN LIBRAMIENTO 963-1</t>
  </si>
  <si>
    <t>AGUA CRISTAL, S. A.</t>
  </si>
  <si>
    <t>PARA REGISTRAR PAGO POR COMPRA DE BOTELLONES Y BOTELLITAS DE AGUA PARA CONSUMO EN ESTA INSTITUCIÓN, CORRESPONDIENTE AL MES DE MAYO 2022, SEGÚN LIBRAMIENTO 965-1</t>
  </si>
  <si>
    <t>GRUPO TECNICO AUTOMOTRIZ (KCP), SRL</t>
  </si>
  <si>
    <t>PARA REGISTRAR PAGO POR SERVICIO DE MANTENIMIENTO PREVENTIVOO REALIZADO AL VEHICULO TOYOTA HI LUX AÑO 2018 PLACA EL 08371PERTENECIENTE A  ESTA INSTITUCIÓN,  SEGÚN LIBRAMIENTO 967-1</t>
  </si>
  <si>
    <t>AUTO SERVICIO AUTOMOTRIZ INTELIGENTE RD, AUTO SAL RD</t>
  </si>
  <si>
    <t>PARA REGISTRAR PAGO POR SERVICIOS DE REPARACIÓN DE FUSIBLES DE AIRE DEL VEHICULO NISSAN FRONTIER NP300 2016 PLACA EL06670,PERTENECIENTE A ESTA INSTITUCIÓN, SEGÚN LIBRAMIENTO 974-1</t>
  </si>
  <si>
    <t>PARA REGISTRAR INGRESOS POR FOTOCOPIAS Y CERTIFICACIONES SEGUN RECIBOS DEL 39298 AL 39302.</t>
  </si>
  <si>
    <t>INGENIERIA CIENTIFICA NACIONAL INGECIN, SRL</t>
  </si>
  <si>
    <t>PARA REGISTRAR PAGO POR ATICIPO 20% POR  SERVICIOS DE ASESORIA PARA LA INSTALACIÓN DE PUESTA A TIERRA E INSTALACIÓN PARARRAYOS DE  ESTA INSTITUCIÓN, SEGÚN LIBRAMIENTO 980-1</t>
  </si>
  <si>
    <t>PARA REGISTRAR PAGO POR PAGO No. 11 PROYECTO  UCLA DE JUNIO 2022CON ESTA  INSTITUCIÓN, SEGÚN LIBRAMIENTO 982-1</t>
  </si>
  <si>
    <t>DISTRIBUIDORES INTERNACIONALES DE PETROLEO, S A.</t>
  </si>
  <si>
    <t>PARA REGISTRAR PAGO POR ADQUISICIÓN DE  SERVICIOS DE COMBUSTIBLE (GASOLINA Y GASOIL) A TRAVÉS DE TARGETAS PARA ASIGNACIÓN AL PERSONAL Y PLANTAS ELECTRICAS DE ESTA INSTITUCIÓN, SEGÚN LIBRAMIENTO 985-1</t>
  </si>
  <si>
    <t>EDESUR DOMINICANA, SA</t>
  </si>
  <si>
    <t>PARA REGISTRAR PAGO POR REAJUSTE POR INREGULARIDAD EN EL EQUIPO DE MEDICIÓN DE ENERGÍA, SEGÚN ACTA ENTREGADA  EN  ESTA INSTITUCIÓN, SEGÚN LIBRAMIENTO 986-1</t>
  </si>
  <si>
    <t>PARA REGISTRAR INGRESOS POR FOTOCOPIAS, CERTIFICACIONES Y VENTA DE LIBROS SEGUN RECIBOS DEL 39303 AL 39305.</t>
  </si>
  <si>
    <t>CANTABRIA BRAND REPRESENNTATIVE, SRL</t>
  </si>
  <si>
    <t>PARA REGISTRAR PAGO POR ADQUISICIÓN DE REFRIGERIO PARA DIFERENTES ACTIVIDADES DE ESTA INSTITUCIÓN, SEGÚN LIBRAMIENTO 996-1</t>
  </si>
  <si>
    <t>PARA REGISTRAR PAGO POR ADICIONAL PERSONAL TEMPORAL DE JUNIO 2022, PERTENECIENTE A  ESTA INSTITUCIÓN, SEGÚN LIBRAMIENTO 989-1</t>
  </si>
  <si>
    <t xml:space="preserve"> FLOW, SRL</t>
  </si>
  <si>
    <t>PARA REGISTRAR PAGO POR  ADQUISICIÓN DE SILLÓN EJECUTIVOCON BRAZO PARA HABILITACIÓN OFICINA PATRONATO ,PERTENECIENTE A ESTA INSTITUCIÓN, SEGÚN LIBRAMIENTO 992-1</t>
  </si>
  <si>
    <t>PARA REGISTRAR INGROS POR DESCUENTOS EN NOMINAS DEL MES DE JUNIO 2022, SEGÚN ANEXO</t>
  </si>
  <si>
    <t>PARA REGISTRAR INGRESOS POR PAGO FACTURA NCF B15000...228, DEL INTITUTO NACIONAL DE MIGRACIÓN POR DIPLOMADO EN ARCHIVISTICA, SEGUN ANEXO.</t>
  </si>
  <si>
    <t>AYUNTAMIENTO MUNICIPAL DE  SAN JUAN DE LA MAGUANA</t>
  </si>
  <si>
    <t>PARA REGISTRAR PAGO POR SERVICIOS DE RECOGIDA DE BASURA BRINDADOS AL ARCHIVO REGIONAL SAN JUAN CORRESPONDIENTE A LOS MESES DESDE NOVIEMBRE 2021 HASTA JUNIO 2022, SEGÚN LIBRAMIENTO 1008-1</t>
  </si>
  <si>
    <t>PARA REGISTRAR PAGO POR SERVICIOS DE ALQUILER DE VARIAS IMPRESORAS PARA SER UTILIZADA EN DIFERENTE DEPARTAMENTOS DE ESTA INSTITUCIÓN, SEGÚN LIBRAMIENTO 1010-1</t>
  </si>
  <si>
    <t>CLARA TENA DELGADO</t>
  </si>
  <si>
    <t>PARA REGISTRAR PAGO POR SERVICIOS NOTARIALES BRINDADOS A ESTA INSTITUCIÓN, SEGÚN LIBRAMIENTO 1012-1</t>
  </si>
  <si>
    <t>PARA REGISTRAR INGRESO POR FOTOCOPIAS, VENTA DE LIBROS Y CERTIFICACIONES SEGUN RECIBOS DEL 39306 AL 39309.</t>
  </si>
  <si>
    <t>PARA REGISTRAR INGRESO POR VENTA DE LIBROS, FOTOCOPIAS Y CERTIFICACIONES SEGUN RECIBOS DEL 39310 AL 39316.</t>
  </si>
  <si>
    <t>PARA REGISTRAR PAGO POR SERVICIOS NOTARIALES BRINDADOS  A ESTA INSTITUCIÓN, SEGÚN LIBRAMIENTO 1014-1</t>
  </si>
  <si>
    <t>PARA REGISTRAR PAGO POR PRESTACIONES LABORALES EX EMPLEADO  A ESTA INSTITUCIÓN, SEGÚN LIBRAMIENTO 1017-1</t>
  </si>
  <si>
    <t>PARA REGISTRAR PAGO POR VACACIONES NO TOMADAS A EX EMPLEADOS DE ESTA INSTITUCIÓN, SEGÚN LIBRAMIENTO 1019-1</t>
  </si>
  <si>
    <t>ITCORP GONGLOSS, SRL</t>
  </si>
  <si>
    <t>PARA REGISTRAR PAGO POR RENOVACIÓN DE SEGURIDAD WATCHGARD BASIC SEGURITY SUITE RENEWAL/UPGRADE 1YR PARA ESTA INSTITUCIÓN, SEGÚN LIBRAMIENTO 1020-1</t>
  </si>
  <si>
    <t>PARA REGISTRAR PAGO POR SERVICIOS DE INTERNET BRINDADOS A ESTA INSTITUCIÓN, CORRESPONDIENTE AL MES DE JUNIO 2022, SEGÚN LIBRAMIENTO 1021-1</t>
  </si>
  <si>
    <t>SEGUROS BANRESERVAS, SA</t>
  </si>
  <si>
    <t>PARA REGISTRAR PAGO PÓLIZA DE SEGUROS: RESPONSABILIDAD CIVIL EN EXCESO, EXTRACONTRATACTUAL, VEHICULOS DE MOTOR AVERIA DE MAQUINARIAS Y TODO RIESGO EQUIPO ELECTRÓNICO PERTENECIENTE A ESTA INSTITUCIÓN, SEGÚN LIBRAMIENTO 1022-1</t>
  </si>
  <si>
    <t>PARA REGISTRAR INGRESO POR VENTA DE LIBROS Y ENCUADERNACIÓN SEGUN RECIBOS 39317 Y 39318.</t>
  </si>
  <si>
    <t>PARA REGISTRAR PAGO CUENTA POR COBRAR MIGUEL MORENO.</t>
  </si>
  <si>
    <t>PARA REGISTRAR INGRESOS POR VENTA DE LIBROS, CERTIFICACIONES, FOTOCOPIAS Y CURSO INTRODUCCIÓN A LA ARCHIVÍSITICA, SEGUN RECIBOS DEL 39319 SL 39327.</t>
  </si>
  <si>
    <t>PARA REGISTRAR INGRESOS POR CUOTA DE GASTOS CORRIENTE CORRESPONDIENTE AL MES DE JUNIO 2022, SEGÚN ANEXO</t>
  </si>
  <si>
    <t>PARA REGISTRA LA ANULACIÓN DEL LIBRAMIENTO 747-1 DEL 18/05 2022 SEGÚN ANEXO</t>
  </si>
  <si>
    <t>PARA REGISTRAR INGRESOS POR CUOTA ASIGNADA POR TESORERIA EN ENERO 2022 SEGÚN ANEXO</t>
  </si>
  <si>
    <t>PARA REGISTRAR ANULACIÓN DE LIBRAMIENTO 817 DE FECHA 27/05/2022 EN FECHA 17/06/2022, SEGÚN ANEXO</t>
  </si>
  <si>
    <t>PARA REGISTRAR ANULACIÓN DE LIBRAMIENTO 751-1 EN FECHA 31/05/2022, SEGÚN ANEXO</t>
  </si>
  <si>
    <t>PARA REGISTRAR INGRESOS POR TRANSFERENCIAS POR CURSOS METODOLOGIA DE LA INVESTIGACIÓN EL 27 DE JUNIO 2022, SEGÚN ANEXO.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</si>
</sst>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</numFmts>
  <fonts count="55"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b/>
      <i/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33" borderId="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>
      <alignment wrapText="1"/>
    </xf>
    <xf numFmtId="43" fontId="51" fillId="0" borderId="11" xfId="47" applyFont="1" applyFill="1" applyBorder="1" applyAlignment="1">
      <alignment horizontal="right" vertical="center" wrapText="1" shrinkToFit="1"/>
    </xf>
    <xf numFmtId="0" fontId="9" fillId="0" borderId="10" xfId="0" applyNumberFormat="1" applyFont="1" applyFill="1" applyBorder="1" applyAlignment="1" applyProtection="1">
      <alignment wrapText="1"/>
      <protection/>
    </xf>
    <xf numFmtId="0" fontId="5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 readingOrder="1"/>
    </xf>
    <xf numFmtId="0" fontId="9" fillId="0" borderId="12" xfId="0" applyNumberFormat="1" applyFont="1" applyFill="1" applyBorder="1" applyAlignment="1" applyProtection="1">
      <alignment wrapText="1"/>
      <protection/>
    </xf>
    <xf numFmtId="0" fontId="5" fillId="0" borderId="12" xfId="53" applyNumberFormat="1" applyFont="1" applyFill="1" applyBorder="1" applyAlignment="1" applyProtection="1">
      <alignment horizontal="left" vertical="top" wrapText="1"/>
      <protection/>
    </xf>
    <xf numFmtId="0" fontId="11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1" fontId="50" fillId="0" borderId="10" xfId="0" applyNumberFormat="1" applyFont="1" applyBorder="1" applyAlignment="1">
      <alignment vertical="top" wrapText="1"/>
    </xf>
    <xf numFmtId="4" fontId="50" fillId="0" borderId="10" xfId="0" applyNumberFormat="1" applyFont="1" applyBorder="1" applyAlignment="1">
      <alignment vertical="top" wrapText="1"/>
    </xf>
    <xf numFmtId="14" fontId="3" fillId="33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7" fontId="8" fillId="0" borderId="10" xfId="53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43" fontId="52" fillId="0" borderId="11" xfId="47" applyFont="1" applyBorder="1" applyAlignment="1">
      <alignment wrapText="1"/>
    </xf>
    <xf numFmtId="43" fontId="51" fillId="0" borderId="11" xfId="47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1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167" fontId="11" fillId="0" borderId="0" xfId="53" applyNumberFormat="1" applyFont="1" applyFill="1" applyBorder="1" applyAlignment="1" applyProtection="1">
      <alignment horizontal="left" vertical="top" wrapText="1"/>
      <protection/>
    </xf>
    <xf numFmtId="169" fontId="53" fillId="0" borderId="0" xfId="49" applyNumberFormat="1" applyFont="1" applyFill="1" applyBorder="1" applyAlignment="1">
      <alignment horizontal="right" vertical="center" wrapText="1"/>
    </xf>
    <xf numFmtId="169" fontId="53" fillId="0" borderId="0" xfId="49" applyNumberFormat="1" applyFont="1" applyFill="1" applyBorder="1" applyAlignment="1">
      <alignment horizontal="right" vertical="top" wrapText="1"/>
    </xf>
    <xf numFmtId="43" fontId="54" fillId="0" borderId="0" xfId="47" applyFont="1" applyFill="1" applyBorder="1" applyAlignment="1">
      <alignment horizontal="right" vertical="center" wrapText="1" shrinkToFi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3" fontId="52" fillId="0" borderId="15" xfId="47" applyFont="1" applyBorder="1" applyAlignment="1">
      <alignment wrapText="1"/>
    </xf>
    <xf numFmtId="0" fontId="4" fillId="34" borderId="10" xfId="53" applyFont="1" applyFill="1" applyBorder="1" applyAlignment="1">
      <alignment horizontal="center" vertical="center" wrapText="1"/>
      <protection/>
    </xf>
    <xf numFmtId="14" fontId="50" fillId="0" borderId="16" xfId="0" applyNumberFormat="1" applyFont="1" applyBorder="1" applyAlignment="1">
      <alignment horizontal="center" vertical="center" wrapText="1"/>
    </xf>
    <xf numFmtId="14" fontId="8" fillId="0" borderId="16" xfId="53" applyNumberFormat="1" applyFont="1" applyFill="1" applyBorder="1" applyAlignment="1" applyProtection="1">
      <alignment horizontal="center" vertical="center" wrapText="1"/>
      <protection/>
    </xf>
    <xf numFmtId="14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 readingOrder="1"/>
    </xf>
    <xf numFmtId="14" fontId="2" fillId="0" borderId="16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53" applyNumberFormat="1" applyFont="1" applyFill="1" applyBorder="1" applyAlignment="1" applyProtection="1">
      <alignment horizontal="center" vertical="center" wrapText="1"/>
      <protection/>
    </xf>
    <xf numFmtId="43" fontId="5" fillId="34" borderId="11" xfId="47" applyFont="1" applyFill="1" applyBorder="1" applyAlignment="1">
      <alignment horizontal="center" vertical="center" wrapText="1"/>
    </xf>
    <xf numFmtId="14" fontId="4" fillId="34" borderId="16" xfId="53" applyNumberFormat="1" applyFont="1" applyFill="1" applyBorder="1" applyAlignment="1">
      <alignment horizontal="center" vertical="center" wrapText="1"/>
      <protection/>
    </xf>
    <xf numFmtId="39" fontId="1" fillId="0" borderId="11" xfId="0" applyNumberFormat="1" applyFont="1" applyBorder="1" applyAlignment="1">
      <alignment vertical="center" wrapText="1"/>
    </xf>
    <xf numFmtId="0" fontId="4" fillId="0" borderId="0" xfId="53" applyFont="1" applyAlignment="1">
      <alignment horizontal="center" vertical="center"/>
      <protection/>
    </xf>
    <xf numFmtId="0" fontId="42" fillId="0" borderId="0" xfId="53" applyAlignment="1">
      <alignment horizontal="center"/>
      <protection/>
    </xf>
    <xf numFmtId="0" fontId="3" fillId="33" borderId="0" xfId="53" applyFont="1" applyFill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14" fontId="50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1647825</xdr:colOff>
      <xdr:row>108</xdr:row>
      <xdr:rowOff>0</xdr:rowOff>
    </xdr:from>
    <xdr:to>
      <xdr:col>5</xdr:col>
      <xdr:colOff>657225</xdr:colOff>
      <xdr:row>114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505325" y="18507075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0</xdr:rowOff>
    </xdr:from>
    <xdr:to>
      <xdr:col>6</xdr:col>
      <xdr:colOff>28575</xdr:colOff>
      <xdr:row>6</xdr:row>
      <xdr:rowOff>104775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0"/>
          <a:ext cx="5438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108</xdr:row>
      <xdr:rowOff>0</xdr:rowOff>
    </xdr:from>
    <xdr:to>
      <xdr:col>2</xdr:col>
      <xdr:colOff>923925</xdr:colOff>
      <xdr:row>112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1850707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15"/>
  <sheetViews>
    <sheetView tabSelected="1" zoomScalePageLayoutView="0" workbookViewId="0" topLeftCell="A10">
      <selection activeCell="D26" sqref="D26"/>
    </sheetView>
  </sheetViews>
  <sheetFormatPr defaultColWidth="11.421875" defaultRowHeight="12.75"/>
  <cols>
    <col min="1" max="1" width="9.7109375" style="4" customWidth="1"/>
    <col min="2" max="2" width="11.421875" style="4" customWidth="1"/>
    <col min="3" max="3" width="21.7109375" style="6" customWidth="1"/>
    <col min="4" max="4" width="36.421875" style="6" customWidth="1"/>
    <col min="5" max="5" width="12.7109375" style="6" bestFit="1" customWidth="1"/>
    <col min="6" max="6" width="12.7109375" style="4" bestFit="1" customWidth="1"/>
    <col min="7" max="7" width="14.00390625" style="4" customWidth="1"/>
    <col min="8" max="13" width="11.421875" style="4" customWidth="1"/>
    <col min="14" max="14" width="13.8515625" style="4" bestFit="1" customWidth="1"/>
    <col min="15" max="16384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60" t="s">
        <v>1</v>
      </c>
      <c r="B8" s="60"/>
      <c r="C8" s="60"/>
      <c r="D8" s="60"/>
      <c r="E8" s="60"/>
      <c r="F8" s="60"/>
      <c r="G8" s="60"/>
    </row>
    <row r="9" spans="1:7" ht="18">
      <c r="A9" s="61" t="s">
        <v>18</v>
      </c>
      <c r="B9" s="61"/>
      <c r="C9" s="61"/>
      <c r="D9" s="61"/>
      <c r="E9" s="61"/>
      <c r="F9" s="61"/>
      <c r="G9" s="61"/>
    </row>
    <row r="10" spans="1:7" ht="18.75" thickBot="1">
      <c r="A10" s="22"/>
      <c r="B10" s="2"/>
      <c r="C10" s="7"/>
      <c r="D10" s="7"/>
      <c r="E10" s="23"/>
      <c r="F10" s="24"/>
      <c r="G10" s="25"/>
    </row>
    <row r="11" spans="1:7" ht="16.5">
      <c r="A11" s="62" t="s">
        <v>2</v>
      </c>
      <c r="B11" s="63"/>
      <c r="C11" s="63"/>
      <c r="D11" s="63"/>
      <c r="E11" s="63"/>
      <c r="F11" s="63"/>
      <c r="G11" s="64"/>
    </row>
    <row r="12" spans="1:7" ht="16.5">
      <c r="A12" s="65"/>
      <c r="B12" s="66"/>
      <c r="C12" s="3"/>
      <c r="D12" s="3"/>
      <c r="E12" s="67" t="s">
        <v>3</v>
      </c>
      <c r="F12" s="67"/>
      <c r="G12" s="55">
        <v>91586535.58</v>
      </c>
    </row>
    <row r="13" spans="1:7" ht="38.25">
      <c r="A13" s="56" t="s">
        <v>4</v>
      </c>
      <c r="B13" s="47" t="s">
        <v>5</v>
      </c>
      <c r="C13" s="47" t="s">
        <v>6</v>
      </c>
      <c r="D13" s="47" t="s">
        <v>7</v>
      </c>
      <c r="E13" s="47" t="s">
        <v>8</v>
      </c>
      <c r="F13" s="47" t="s">
        <v>9</v>
      </c>
      <c r="G13" s="55" t="s">
        <v>10</v>
      </c>
    </row>
    <row r="14" spans="1:17" ht="12.75">
      <c r="A14" s="68">
        <v>44713</v>
      </c>
      <c r="B14" s="69">
        <v>196</v>
      </c>
      <c r="C14" s="70" t="s">
        <v>11</v>
      </c>
      <c r="D14" s="70" t="s">
        <v>24</v>
      </c>
      <c r="E14" s="71">
        <v>8150</v>
      </c>
      <c r="F14" s="71">
        <v>0</v>
      </c>
      <c r="G14" s="57">
        <f>+G12+E14-F14</f>
        <v>91594685.58</v>
      </c>
      <c r="O14" s="26"/>
      <c r="P14" s="26"/>
      <c r="Q14" s="26"/>
    </row>
    <row r="15" spans="1:17" ht="12.75">
      <c r="A15" s="68">
        <v>44713</v>
      </c>
      <c r="B15" s="69">
        <v>2022060001</v>
      </c>
      <c r="C15" s="70" t="s">
        <v>11</v>
      </c>
      <c r="D15" s="70" t="s">
        <v>25</v>
      </c>
      <c r="E15" s="71">
        <v>7635</v>
      </c>
      <c r="F15" s="71">
        <v>0</v>
      </c>
      <c r="G15" s="57">
        <f>+G14+E15-F15</f>
        <v>91602320.58</v>
      </c>
      <c r="H15" s="5"/>
      <c r="I15" s="5"/>
      <c r="J15" s="5"/>
      <c r="O15" s="27"/>
      <c r="P15" s="27"/>
      <c r="Q15" s="27"/>
    </row>
    <row r="16" spans="1:17" ht="12.75">
      <c r="A16" s="68">
        <v>44713</v>
      </c>
      <c r="B16" s="69">
        <v>2022060002</v>
      </c>
      <c r="C16" s="70" t="s">
        <v>11</v>
      </c>
      <c r="D16" s="70" t="s">
        <v>26</v>
      </c>
      <c r="E16" s="71">
        <v>36458</v>
      </c>
      <c r="F16" s="71">
        <v>0</v>
      </c>
      <c r="G16" s="57">
        <f aca="true" t="shared" si="0" ref="G16:G79">+G15+E16-F16</f>
        <v>91638778.58</v>
      </c>
      <c r="H16" s="5"/>
      <c r="I16" s="5"/>
      <c r="J16" s="5"/>
      <c r="O16" s="27"/>
      <c r="P16" s="27"/>
      <c r="Q16" s="27"/>
    </row>
    <row r="17" spans="1:17" ht="12.75">
      <c r="A17" s="68">
        <v>44713</v>
      </c>
      <c r="B17" s="69">
        <v>2022060003</v>
      </c>
      <c r="C17" s="70" t="s">
        <v>11</v>
      </c>
      <c r="D17" s="70" t="s">
        <v>27</v>
      </c>
      <c r="E17" s="71">
        <v>3100</v>
      </c>
      <c r="F17" s="71">
        <v>0</v>
      </c>
      <c r="G17" s="57">
        <f t="shared" si="0"/>
        <v>91641878.58</v>
      </c>
      <c r="H17" s="5"/>
      <c r="I17" s="5"/>
      <c r="J17" s="5"/>
      <c r="O17" s="27"/>
      <c r="P17" s="27"/>
      <c r="Q17" s="27"/>
    </row>
    <row r="18" spans="1:17" ht="12.75">
      <c r="A18" s="68">
        <v>44713</v>
      </c>
      <c r="B18" s="69">
        <v>2022060004</v>
      </c>
      <c r="C18" s="70" t="s">
        <v>11</v>
      </c>
      <c r="D18" s="70" t="s">
        <v>28</v>
      </c>
      <c r="E18" s="71">
        <v>1300</v>
      </c>
      <c r="F18" s="71">
        <v>0</v>
      </c>
      <c r="G18" s="57">
        <f t="shared" si="0"/>
        <v>91643178.58</v>
      </c>
      <c r="H18" s="5"/>
      <c r="I18" s="5"/>
      <c r="J18" s="5"/>
      <c r="O18" s="27"/>
      <c r="P18" s="27"/>
      <c r="Q18" s="27"/>
    </row>
    <row r="19" spans="1:17" ht="12.75">
      <c r="A19" s="68">
        <v>44713</v>
      </c>
      <c r="B19" s="69">
        <v>2022060005</v>
      </c>
      <c r="C19" s="70" t="s">
        <v>11</v>
      </c>
      <c r="D19" s="70" t="s">
        <v>29</v>
      </c>
      <c r="E19" s="71">
        <v>7050</v>
      </c>
      <c r="F19" s="71">
        <v>0</v>
      </c>
      <c r="G19" s="57">
        <f t="shared" si="0"/>
        <v>91650228.58</v>
      </c>
      <c r="H19" s="5"/>
      <c r="I19" s="5"/>
      <c r="J19" s="5"/>
      <c r="O19" s="27"/>
      <c r="P19" s="27"/>
      <c r="Q19" s="27"/>
    </row>
    <row r="20" spans="1:17" ht="12.75">
      <c r="A20" s="68">
        <v>44714</v>
      </c>
      <c r="B20" s="69">
        <v>197</v>
      </c>
      <c r="C20" s="70" t="s">
        <v>11</v>
      </c>
      <c r="D20" s="70" t="s">
        <v>30</v>
      </c>
      <c r="E20" s="71">
        <v>1263</v>
      </c>
      <c r="F20" s="71">
        <v>0</v>
      </c>
      <c r="G20" s="57">
        <f t="shared" si="0"/>
        <v>91651491.58</v>
      </c>
      <c r="H20" s="5"/>
      <c r="I20" s="5"/>
      <c r="J20" s="5"/>
      <c r="O20" s="27"/>
      <c r="P20" s="27"/>
      <c r="Q20" s="27"/>
    </row>
    <row r="21" spans="1:17" ht="12.75">
      <c r="A21" s="68">
        <v>44714</v>
      </c>
      <c r="B21" s="69">
        <v>2022060006</v>
      </c>
      <c r="C21" s="70" t="s">
        <v>11</v>
      </c>
      <c r="D21" s="70" t="s">
        <v>31</v>
      </c>
      <c r="E21" s="71">
        <v>0</v>
      </c>
      <c r="F21" s="71">
        <v>35500</v>
      </c>
      <c r="G21" s="57">
        <f t="shared" si="0"/>
        <v>91615991.58</v>
      </c>
      <c r="H21" s="5"/>
      <c r="I21" s="5"/>
      <c r="J21" s="5"/>
      <c r="O21" s="27"/>
      <c r="P21" s="27"/>
      <c r="Q21" s="27"/>
    </row>
    <row r="22" spans="1:17" ht="12.75">
      <c r="A22" s="68">
        <v>44714</v>
      </c>
      <c r="B22" s="69">
        <v>2022060007</v>
      </c>
      <c r="C22" s="70" t="s">
        <v>32</v>
      </c>
      <c r="D22" s="70" t="s">
        <v>33</v>
      </c>
      <c r="E22" s="71">
        <v>0</v>
      </c>
      <c r="F22" s="71">
        <v>300000</v>
      </c>
      <c r="G22" s="57">
        <f t="shared" si="0"/>
        <v>91315991.58</v>
      </c>
      <c r="H22" s="5"/>
      <c r="I22" s="5"/>
      <c r="J22" s="5"/>
      <c r="O22" s="27"/>
      <c r="P22" s="27"/>
      <c r="Q22" s="27"/>
    </row>
    <row r="23" spans="1:17" ht="12.75">
      <c r="A23" s="68">
        <v>44715</v>
      </c>
      <c r="B23" s="69">
        <v>198</v>
      </c>
      <c r="C23" s="70" t="s">
        <v>11</v>
      </c>
      <c r="D23" s="70" t="s">
        <v>34</v>
      </c>
      <c r="E23" s="71">
        <v>5700</v>
      </c>
      <c r="F23" s="71">
        <v>0</v>
      </c>
      <c r="G23" s="57">
        <f t="shared" si="0"/>
        <v>91321691.58</v>
      </c>
      <c r="H23" s="5"/>
      <c r="I23" s="5"/>
      <c r="J23" s="5"/>
      <c r="O23" s="27"/>
      <c r="P23" s="27"/>
      <c r="Q23" s="27"/>
    </row>
    <row r="24" spans="1:17" ht="12.75">
      <c r="A24" s="68">
        <v>44718</v>
      </c>
      <c r="B24" s="69">
        <v>199</v>
      </c>
      <c r="C24" s="70" t="s">
        <v>11</v>
      </c>
      <c r="D24" s="70" t="s">
        <v>35</v>
      </c>
      <c r="E24" s="71">
        <v>1785</v>
      </c>
      <c r="F24" s="71">
        <v>0</v>
      </c>
      <c r="G24" s="57">
        <f t="shared" si="0"/>
        <v>91323476.58</v>
      </c>
      <c r="H24" s="5"/>
      <c r="I24" s="5"/>
      <c r="J24" s="5"/>
      <c r="O24" s="27"/>
      <c r="P24" s="27"/>
      <c r="Q24" s="27"/>
    </row>
    <row r="25" spans="1:17" ht="12.75">
      <c r="A25" s="68">
        <v>44718</v>
      </c>
      <c r="B25" s="69">
        <v>2022060008</v>
      </c>
      <c r="C25" s="70" t="s">
        <v>36</v>
      </c>
      <c r="D25" s="70" t="s">
        <v>37</v>
      </c>
      <c r="E25" s="71">
        <v>0</v>
      </c>
      <c r="F25" s="71">
        <v>39084.14</v>
      </c>
      <c r="G25" s="57">
        <f t="shared" si="0"/>
        <v>91284392.44</v>
      </c>
      <c r="H25" s="5"/>
      <c r="I25" s="5"/>
      <c r="J25" s="5"/>
      <c r="O25" s="27"/>
      <c r="P25" s="27"/>
      <c r="Q25" s="27"/>
    </row>
    <row r="26" spans="1:17" ht="12.75">
      <c r="A26" s="68">
        <v>44718</v>
      </c>
      <c r="B26" s="69">
        <v>2022060009</v>
      </c>
      <c r="C26" s="70" t="s">
        <v>38</v>
      </c>
      <c r="D26" s="70" t="s">
        <v>39</v>
      </c>
      <c r="E26" s="71">
        <v>0</v>
      </c>
      <c r="F26" s="71">
        <v>30479.4</v>
      </c>
      <c r="G26" s="57">
        <f t="shared" si="0"/>
        <v>91253913.03999999</v>
      </c>
      <c r="H26" s="5"/>
      <c r="I26" s="5"/>
      <c r="J26" s="5"/>
      <c r="O26" s="27"/>
      <c r="P26" s="27"/>
      <c r="Q26" s="27"/>
    </row>
    <row r="27" spans="1:17" ht="12.75">
      <c r="A27" s="68">
        <v>44718</v>
      </c>
      <c r="B27" s="69">
        <v>2022060010</v>
      </c>
      <c r="C27" s="70" t="s">
        <v>40</v>
      </c>
      <c r="D27" s="70" t="s">
        <v>41</v>
      </c>
      <c r="E27" s="71">
        <v>0</v>
      </c>
      <c r="F27" s="71">
        <v>10507</v>
      </c>
      <c r="G27" s="57">
        <f t="shared" si="0"/>
        <v>91243406.03999999</v>
      </c>
      <c r="H27" s="5"/>
      <c r="I27" s="5"/>
      <c r="J27" s="5"/>
      <c r="O27" s="27"/>
      <c r="P27" s="27"/>
      <c r="Q27" s="27"/>
    </row>
    <row r="28" spans="1:17" ht="12.75">
      <c r="A28" s="68">
        <v>44719</v>
      </c>
      <c r="B28" s="69">
        <v>200</v>
      </c>
      <c r="C28" s="70" t="s">
        <v>11</v>
      </c>
      <c r="D28" s="70" t="s">
        <v>42</v>
      </c>
      <c r="E28" s="71">
        <v>500</v>
      </c>
      <c r="F28" s="71">
        <v>0</v>
      </c>
      <c r="G28" s="57">
        <f t="shared" si="0"/>
        <v>91243906.03999999</v>
      </c>
      <c r="H28" s="5"/>
      <c r="I28" s="5"/>
      <c r="J28" s="5"/>
      <c r="O28" s="27"/>
      <c r="P28" s="27"/>
      <c r="Q28" s="27"/>
    </row>
    <row r="29" spans="1:17" ht="12.75">
      <c r="A29" s="68">
        <v>44719</v>
      </c>
      <c r="B29" s="69">
        <v>2022060011</v>
      </c>
      <c r="C29" s="70" t="s">
        <v>19</v>
      </c>
      <c r="D29" s="70" t="s">
        <v>43</v>
      </c>
      <c r="E29" s="71">
        <v>0</v>
      </c>
      <c r="F29" s="71">
        <v>2555.2</v>
      </c>
      <c r="G29" s="57">
        <f t="shared" si="0"/>
        <v>91241350.83999999</v>
      </c>
      <c r="H29" s="5"/>
      <c r="I29" s="5"/>
      <c r="J29" s="5"/>
      <c r="O29" s="27"/>
      <c r="P29" s="27"/>
      <c r="Q29" s="27"/>
    </row>
    <row r="30" spans="1:17" ht="12.75">
      <c r="A30" s="68">
        <v>44719</v>
      </c>
      <c r="B30" s="69">
        <v>2022060012</v>
      </c>
      <c r="C30" s="70" t="s">
        <v>44</v>
      </c>
      <c r="D30" s="70" t="s">
        <v>45</v>
      </c>
      <c r="E30" s="71">
        <v>0</v>
      </c>
      <c r="F30" s="71">
        <v>252337.14</v>
      </c>
      <c r="G30" s="57">
        <f t="shared" si="0"/>
        <v>90989013.69999999</v>
      </c>
      <c r="H30" s="5"/>
      <c r="I30" s="5"/>
      <c r="J30" s="5"/>
      <c r="O30" s="27"/>
      <c r="P30" s="27"/>
      <c r="Q30" s="27"/>
    </row>
    <row r="31" spans="1:17" ht="12.75">
      <c r="A31" s="68">
        <v>44719</v>
      </c>
      <c r="B31" s="69">
        <v>2022060013</v>
      </c>
      <c r="C31" s="70" t="s">
        <v>46</v>
      </c>
      <c r="D31" s="70" t="s">
        <v>47</v>
      </c>
      <c r="E31" s="71">
        <v>0</v>
      </c>
      <c r="F31" s="71">
        <v>759223.59</v>
      </c>
      <c r="G31" s="57">
        <f t="shared" si="0"/>
        <v>90229790.10999998</v>
      </c>
      <c r="H31" s="5"/>
      <c r="I31" s="5"/>
      <c r="J31" s="5"/>
      <c r="O31" s="27"/>
      <c r="P31" s="27"/>
      <c r="Q31" s="27"/>
    </row>
    <row r="32" spans="1:17" ht="12.75">
      <c r="A32" s="68">
        <v>44719</v>
      </c>
      <c r="B32" s="69">
        <v>2022060014</v>
      </c>
      <c r="C32" s="70" t="s">
        <v>48</v>
      </c>
      <c r="D32" s="70" t="s">
        <v>49</v>
      </c>
      <c r="E32" s="71">
        <v>0</v>
      </c>
      <c r="F32" s="71">
        <v>328.15</v>
      </c>
      <c r="G32" s="57">
        <f t="shared" si="0"/>
        <v>90229461.95999998</v>
      </c>
      <c r="H32" s="5"/>
      <c r="I32" s="5"/>
      <c r="J32" s="5"/>
      <c r="O32" s="27"/>
      <c r="P32" s="27"/>
      <c r="Q32" s="27"/>
    </row>
    <row r="33" spans="1:17" ht="12.75">
      <c r="A33" s="68">
        <v>44719</v>
      </c>
      <c r="B33" s="69">
        <v>2022060015</v>
      </c>
      <c r="C33" s="70" t="s">
        <v>50</v>
      </c>
      <c r="D33" s="70" t="s">
        <v>51</v>
      </c>
      <c r="E33" s="71">
        <v>0</v>
      </c>
      <c r="F33" s="71">
        <v>116701.88</v>
      </c>
      <c r="G33" s="57">
        <f t="shared" si="0"/>
        <v>90112760.07999998</v>
      </c>
      <c r="H33" s="5"/>
      <c r="I33" s="5"/>
      <c r="J33" s="5"/>
      <c r="O33" s="27"/>
      <c r="P33" s="27"/>
      <c r="Q33" s="27"/>
    </row>
    <row r="34" spans="1:17" ht="12.75">
      <c r="A34" s="68">
        <v>44719</v>
      </c>
      <c r="B34" s="69">
        <v>2022060016</v>
      </c>
      <c r="C34" s="70" t="s">
        <v>52</v>
      </c>
      <c r="D34" s="70" t="s">
        <v>53</v>
      </c>
      <c r="E34" s="71">
        <v>0</v>
      </c>
      <c r="F34" s="71">
        <v>15495.76</v>
      </c>
      <c r="G34" s="57">
        <f t="shared" si="0"/>
        <v>90097264.31999998</v>
      </c>
      <c r="H34" s="5"/>
      <c r="I34" s="5"/>
      <c r="J34" s="5"/>
      <c r="O34" s="27"/>
      <c r="P34" s="27"/>
      <c r="Q34" s="27"/>
    </row>
    <row r="35" spans="1:17" ht="12.75">
      <c r="A35" s="68">
        <v>44719</v>
      </c>
      <c r="B35" s="69">
        <v>2022060017</v>
      </c>
      <c r="C35" s="70" t="s">
        <v>54</v>
      </c>
      <c r="D35" s="70" t="s">
        <v>55</v>
      </c>
      <c r="E35" s="71">
        <v>0</v>
      </c>
      <c r="F35" s="71">
        <v>37760</v>
      </c>
      <c r="G35" s="57">
        <f t="shared" si="0"/>
        <v>90059504.31999998</v>
      </c>
      <c r="H35" s="5"/>
      <c r="I35" s="5"/>
      <c r="J35" s="5"/>
      <c r="O35" s="27"/>
      <c r="P35" s="27"/>
      <c r="Q35" s="27"/>
    </row>
    <row r="36" spans="1:17" ht="12.75">
      <c r="A36" s="68">
        <v>44719</v>
      </c>
      <c r="B36" s="69">
        <v>2022060018</v>
      </c>
      <c r="C36" s="70" t="s">
        <v>56</v>
      </c>
      <c r="D36" s="70" t="s">
        <v>57</v>
      </c>
      <c r="E36" s="71">
        <v>0</v>
      </c>
      <c r="F36" s="71">
        <v>60602.69</v>
      </c>
      <c r="G36" s="57">
        <f t="shared" si="0"/>
        <v>89998901.62999998</v>
      </c>
      <c r="H36" s="5"/>
      <c r="I36" s="5"/>
      <c r="J36" s="5"/>
      <c r="O36" s="27"/>
      <c r="P36" s="27"/>
      <c r="Q36" s="27"/>
    </row>
    <row r="37" spans="1:17" ht="12.75">
      <c r="A37" s="68">
        <v>44720</v>
      </c>
      <c r="B37" s="69">
        <v>201</v>
      </c>
      <c r="C37" s="70" t="s">
        <v>11</v>
      </c>
      <c r="D37" s="70" t="s">
        <v>58</v>
      </c>
      <c r="E37" s="71">
        <v>3313</v>
      </c>
      <c r="F37" s="71">
        <v>0</v>
      </c>
      <c r="G37" s="57">
        <f t="shared" si="0"/>
        <v>90002214.62999998</v>
      </c>
      <c r="H37" s="5"/>
      <c r="I37" s="5"/>
      <c r="J37" s="5"/>
      <c r="O37" s="27"/>
      <c r="P37" s="27"/>
      <c r="Q37" s="27"/>
    </row>
    <row r="38" spans="1:17" ht="12.75">
      <c r="A38" s="68">
        <v>44721</v>
      </c>
      <c r="B38" s="69">
        <v>202</v>
      </c>
      <c r="C38" s="70" t="s">
        <v>11</v>
      </c>
      <c r="D38" s="70" t="s">
        <v>59</v>
      </c>
      <c r="E38" s="71">
        <v>8755</v>
      </c>
      <c r="F38" s="71">
        <v>0</v>
      </c>
      <c r="G38" s="57">
        <f t="shared" si="0"/>
        <v>90010969.62999998</v>
      </c>
      <c r="H38" s="5"/>
      <c r="I38" s="5"/>
      <c r="J38" s="5"/>
      <c r="O38" s="27"/>
      <c r="P38" s="27"/>
      <c r="Q38" s="27"/>
    </row>
    <row r="39" spans="1:17" ht="12.75">
      <c r="A39" s="68">
        <v>44721</v>
      </c>
      <c r="B39" s="69">
        <v>2022060019</v>
      </c>
      <c r="C39" s="70" t="s">
        <v>11</v>
      </c>
      <c r="D39" s="70" t="s">
        <v>60</v>
      </c>
      <c r="E39" s="71">
        <v>18342497.25</v>
      </c>
      <c r="F39" s="71">
        <v>0</v>
      </c>
      <c r="G39" s="57">
        <f t="shared" si="0"/>
        <v>108353466.87999998</v>
      </c>
      <c r="H39" s="5"/>
      <c r="I39" s="5"/>
      <c r="J39" s="5"/>
      <c r="O39" s="27"/>
      <c r="P39" s="27"/>
      <c r="Q39" s="27"/>
    </row>
    <row r="40" spans="1:17" ht="12.75">
      <c r="A40" s="68">
        <v>44721</v>
      </c>
      <c r="B40" s="69">
        <v>2022060020</v>
      </c>
      <c r="C40" s="70" t="s">
        <v>11</v>
      </c>
      <c r="D40" s="70" t="s">
        <v>61</v>
      </c>
      <c r="E40" s="71">
        <v>67500</v>
      </c>
      <c r="F40" s="71">
        <v>0</v>
      </c>
      <c r="G40" s="57">
        <f t="shared" si="0"/>
        <v>108420966.87999998</v>
      </c>
      <c r="H40" s="5"/>
      <c r="I40" s="5"/>
      <c r="J40" s="5"/>
      <c r="O40" s="27"/>
      <c r="P40" s="27"/>
      <c r="Q40" s="27"/>
    </row>
    <row r="41" spans="1:17" ht="12.75">
      <c r="A41" s="68">
        <v>44722</v>
      </c>
      <c r="B41" s="69">
        <v>203</v>
      </c>
      <c r="C41" s="70" t="s">
        <v>11</v>
      </c>
      <c r="D41" s="70" t="s">
        <v>62</v>
      </c>
      <c r="E41" s="71">
        <v>754</v>
      </c>
      <c r="F41" s="71">
        <v>0</v>
      </c>
      <c r="G41" s="57">
        <f t="shared" si="0"/>
        <v>108421720.87999998</v>
      </c>
      <c r="H41" s="5"/>
      <c r="I41" s="5"/>
      <c r="J41" s="5"/>
      <c r="O41" s="27"/>
      <c r="P41" s="27"/>
      <c r="Q41" s="27"/>
    </row>
    <row r="42" spans="1:17" ht="12.75">
      <c r="A42" s="68">
        <v>44722</v>
      </c>
      <c r="B42" s="69">
        <v>2022060021</v>
      </c>
      <c r="C42" s="70" t="s">
        <v>32</v>
      </c>
      <c r="D42" s="70" t="s">
        <v>63</v>
      </c>
      <c r="E42" s="71">
        <v>0</v>
      </c>
      <c r="F42" s="71">
        <v>30243.44</v>
      </c>
      <c r="G42" s="57">
        <f t="shared" si="0"/>
        <v>108391477.43999998</v>
      </c>
      <c r="H42" s="5"/>
      <c r="I42" s="5"/>
      <c r="J42" s="5"/>
      <c r="O42" s="27"/>
      <c r="P42" s="27"/>
      <c r="Q42" s="27"/>
    </row>
    <row r="43" spans="1:17" ht="12.75">
      <c r="A43" s="68">
        <v>44722</v>
      </c>
      <c r="B43" s="69">
        <v>2022060022</v>
      </c>
      <c r="C43" s="70" t="s">
        <v>64</v>
      </c>
      <c r="D43" s="70" t="s">
        <v>65</v>
      </c>
      <c r="E43" s="71">
        <v>0</v>
      </c>
      <c r="F43" s="71">
        <v>67054.68</v>
      </c>
      <c r="G43" s="57">
        <f t="shared" si="0"/>
        <v>108324422.75999998</v>
      </c>
      <c r="H43" s="5"/>
      <c r="I43" s="5"/>
      <c r="J43" s="5"/>
      <c r="O43" s="27"/>
      <c r="P43" s="27"/>
      <c r="Q43" s="27"/>
    </row>
    <row r="44" spans="1:17" ht="12.75">
      <c r="A44" s="68">
        <v>44725</v>
      </c>
      <c r="B44" s="69">
        <v>204</v>
      </c>
      <c r="C44" s="70" t="s">
        <v>11</v>
      </c>
      <c r="D44" s="70" t="s">
        <v>66</v>
      </c>
      <c r="E44" s="71">
        <v>505</v>
      </c>
      <c r="F44" s="71">
        <v>0</v>
      </c>
      <c r="G44" s="57">
        <f t="shared" si="0"/>
        <v>108324927.75999998</v>
      </c>
      <c r="H44" s="5"/>
      <c r="I44" s="5"/>
      <c r="J44" s="5"/>
      <c r="O44" s="27"/>
      <c r="P44" s="27"/>
      <c r="Q44" s="27"/>
    </row>
    <row r="45" spans="1:17" ht="12.75">
      <c r="A45" s="68">
        <v>44725</v>
      </c>
      <c r="B45" s="69">
        <v>2022060023</v>
      </c>
      <c r="C45" s="70" t="s">
        <v>67</v>
      </c>
      <c r="D45" s="70" t="s">
        <v>68</v>
      </c>
      <c r="E45" s="71">
        <v>0</v>
      </c>
      <c r="F45" s="71">
        <v>350000</v>
      </c>
      <c r="G45" s="57">
        <f t="shared" si="0"/>
        <v>107974927.75999998</v>
      </c>
      <c r="H45" s="5"/>
      <c r="I45" s="5"/>
      <c r="J45" s="5"/>
      <c r="O45" s="27"/>
      <c r="P45" s="27"/>
      <c r="Q45" s="27"/>
    </row>
    <row r="46" spans="1:17" ht="12.75">
      <c r="A46" s="68">
        <v>44726</v>
      </c>
      <c r="B46" s="69">
        <v>205</v>
      </c>
      <c r="C46" s="70" t="s">
        <v>11</v>
      </c>
      <c r="D46" s="70" t="s">
        <v>69</v>
      </c>
      <c r="E46" s="71">
        <v>868020</v>
      </c>
      <c r="F46" s="71">
        <v>0</v>
      </c>
      <c r="G46" s="57">
        <f t="shared" si="0"/>
        <v>108842947.75999998</v>
      </c>
      <c r="H46" s="5"/>
      <c r="I46" s="5"/>
      <c r="J46" s="5"/>
      <c r="O46" s="27"/>
      <c r="P46" s="27"/>
      <c r="Q46" s="27"/>
    </row>
    <row r="47" spans="1:17" ht="12.75">
      <c r="A47" s="68">
        <v>44726</v>
      </c>
      <c r="B47" s="69">
        <v>2022060024</v>
      </c>
      <c r="C47" s="70" t="s">
        <v>12</v>
      </c>
      <c r="D47" s="70" t="s">
        <v>70</v>
      </c>
      <c r="E47" s="71">
        <v>0</v>
      </c>
      <c r="F47" s="71">
        <v>1613</v>
      </c>
      <c r="G47" s="57">
        <f t="shared" si="0"/>
        <v>108841334.75999998</v>
      </c>
      <c r="H47" s="5"/>
      <c r="I47" s="5"/>
      <c r="J47" s="5"/>
      <c r="O47" s="27"/>
      <c r="P47" s="27"/>
      <c r="Q47" s="27"/>
    </row>
    <row r="48" spans="1:17" ht="12.75">
      <c r="A48" s="68">
        <v>44727</v>
      </c>
      <c r="B48" s="69">
        <v>206</v>
      </c>
      <c r="C48" s="70" t="s">
        <v>11</v>
      </c>
      <c r="D48" s="70" t="s">
        <v>71</v>
      </c>
      <c r="E48" s="71">
        <v>1533</v>
      </c>
      <c r="F48" s="71">
        <v>0</v>
      </c>
      <c r="G48" s="57">
        <f t="shared" si="0"/>
        <v>108842867.75999998</v>
      </c>
      <c r="H48" s="5"/>
      <c r="I48" s="5"/>
      <c r="J48" s="5"/>
      <c r="O48" s="27"/>
      <c r="P48" s="27"/>
      <c r="Q48" s="27"/>
    </row>
    <row r="49" spans="1:17" ht="12.75">
      <c r="A49" s="68">
        <v>44729</v>
      </c>
      <c r="B49" s="69">
        <v>207</v>
      </c>
      <c r="C49" s="70" t="s">
        <v>11</v>
      </c>
      <c r="D49" s="70" t="s">
        <v>72</v>
      </c>
      <c r="E49" s="71">
        <v>1585</v>
      </c>
      <c r="F49" s="71">
        <v>0</v>
      </c>
      <c r="G49" s="57">
        <f t="shared" si="0"/>
        <v>108844452.75999998</v>
      </c>
      <c r="H49" s="5"/>
      <c r="I49" s="5"/>
      <c r="J49" s="5"/>
      <c r="O49" s="27"/>
      <c r="P49" s="27"/>
      <c r="Q49" s="27"/>
    </row>
    <row r="50" spans="1:17" ht="12.75">
      <c r="A50" s="68">
        <v>44729</v>
      </c>
      <c r="B50" s="69">
        <v>2022060025</v>
      </c>
      <c r="C50" s="70" t="s">
        <v>11</v>
      </c>
      <c r="D50" s="70" t="s">
        <v>73</v>
      </c>
      <c r="E50" s="71">
        <v>0</v>
      </c>
      <c r="F50" s="71">
        <v>1154190.8</v>
      </c>
      <c r="G50" s="57">
        <f t="shared" si="0"/>
        <v>107690261.95999998</v>
      </c>
      <c r="H50" s="5"/>
      <c r="I50" s="5"/>
      <c r="J50" s="5"/>
      <c r="O50" s="27"/>
      <c r="P50" s="27"/>
      <c r="Q50" s="27"/>
    </row>
    <row r="51" spans="1:17" ht="12.75">
      <c r="A51" s="68">
        <v>44729</v>
      </c>
      <c r="B51" s="69">
        <v>2022060026</v>
      </c>
      <c r="C51" s="70" t="s">
        <v>11</v>
      </c>
      <c r="D51" s="70" t="s">
        <v>74</v>
      </c>
      <c r="E51" s="71">
        <v>0</v>
      </c>
      <c r="F51" s="71">
        <v>31430.16</v>
      </c>
      <c r="G51" s="57">
        <f t="shared" si="0"/>
        <v>107658831.79999998</v>
      </c>
      <c r="H51" s="5"/>
      <c r="I51" s="5"/>
      <c r="J51" s="5"/>
      <c r="O51" s="27"/>
      <c r="P51" s="27"/>
      <c r="Q51" s="27"/>
    </row>
    <row r="52" spans="1:17" ht="12.75">
      <c r="A52" s="68">
        <v>44729</v>
      </c>
      <c r="B52" s="69">
        <v>2022060027</v>
      </c>
      <c r="C52" s="70" t="s">
        <v>11</v>
      </c>
      <c r="D52" s="70" t="s">
        <v>75</v>
      </c>
      <c r="E52" s="71">
        <v>0</v>
      </c>
      <c r="F52" s="71">
        <v>282583</v>
      </c>
      <c r="G52" s="57">
        <f t="shared" si="0"/>
        <v>107376248.79999998</v>
      </c>
      <c r="H52" s="5"/>
      <c r="I52" s="5"/>
      <c r="J52" s="5"/>
      <c r="O52" s="27"/>
      <c r="P52" s="27"/>
      <c r="Q52" s="27"/>
    </row>
    <row r="53" spans="1:17" ht="12.75">
      <c r="A53" s="68">
        <v>44729</v>
      </c>
      <c r="B53" s="69">
        <v>2022060028</v>
      </c>
      <c r="C53" s="70" t="s">
        <v>11</v>
      </c>
      <c r="D53" s="70" t="s">
        <v>76</v>
      </c>
      <c r="E53" s="71">
        <v>0</v>
      </c>
      <c r="F53" s="71">
        <v>31343.65</v>
      </c>
      <c r="G53" s="57">
        <f t="shared" si="0"/>
        <v>107344905.14999998</v>
      </c>
      <c r="H53" s="5"/>
      <c r="I53" s="5"/>
      <c r="J53" s="5"/>
      <c r="O53" s="27"/>
      <c r="P53" s="27"/>
      <c r="Q53" s="27"/>
    </row>
    <row r="54" spans="1:17" ht="12.75">
      <c r="A54" s="68">
        <v>44729</v>
      </c>
      <c r="B54" s="69">
        <v>2022060029</v>
      </c>
      <c r="C54" s="70" t="s">
        <v>11</v>
      </c>
      <c r="D54" s="70" t="s">
        <v>77</v>
      </c>
      <c r="E54" s="71">
        <v>0</v>
      </c>
      <c r="F54" s="71">
        <v>517600</v>
      </c>
      <c r="G54" s="57">
        <f t="shared" si="0"/>
        <v>106827305.14999998</v>
      </c>
      <c r="H54" s="5"/>
      <c r="I54" s="5"/>
      <c r="J54" s="5"/>
      <c r="O54" s="27"/>
      <c r="P54" s="27"/>
      <c r="Q54" s="27"/>
    </row>
    <row r="55" spans="1:17" ht="12.75">
      <c r="A55" s="68">
        <v>44729</v>
      </c>
      <c r="B55" s="69">
        <v>2022060030</v>
      </c>
      <c r="C55" s="70" t="s">
        <v>11</v>
      </c>
      <c r="D55" s="70" t="s">
        <v>78</v>
      </c>
      <c r="E55" s="71">
        <v>0</v>
      </c>
      <c r="F55" s="71">
        <v>9459190.69</v>
      </c>
      <c r="G55" s="57">
        <f t="shared" si="0"/>
        <v>97368114.45999998</v>
      </c>
      <c r="H55" s="5"/>
      <c r="I55" s="5"/>
      <c r="J55" s="5"/>
      <c r="O55" s="27"/>
      <c r="P55" s="27"/>
      <c r="Q55" s="27"/>
    </row>
    <row r="56" spans="1:17" ht="12.75">
      <c r="A56" s="68">
        <v>44732</v>
      </c>
      <c r="B56" s="69">
        <v>208</v>
      </c>
      <c r="C56" s="70" t="s">
        <v>11</v>
      </c>
      <c r="D56" s="70" t="s">
        <v>79</v>
      </c>
      <c r="E56" s="71">
        <v>1100</v>
      </c>
      <c r="F56" s="71">
        <v>0</v>
      </c>
      <c r="G56" s="57">
        <f t="shared" si="0"/>
        <v>97369214.45999998</v>
      </c>
      <c r="H56" s="5"/>
      <c r="I56" s="5"/>
      <c r="J56" s="5"/>
      <c r="O56" s="27"/>
      <c r="P56" s="27"/>
      <c r="Q56" s="27"/>
    </row>
    <row r="57" spans="1:17" ht="12.75">
      <c r="A57" s="68">
        <v>44733</v>
      </c>
      <c r="B57" s="69">
        <v>209</v>
      </c>
      <c r="C57" s="70" t="s">
        <v>11</v>
      </c>
      <c r="D57" s="70" t="s">
        <v>80</v>
      </c>
      <c r="E57" s="71">
        <v>2060</v>
      </c>
      <c r="F57" s="71">
        <v>0</v>
      </c>
      <c r="G57" s="57">
        <f t="shared" si="0"/>
        <v>97371274.45999998</v>
      </c>
      <c r="H57" s="5"/>
      <c r="I57" s="5"/>
      <c r="J57" s="5"/>
      <c r="O57" s="27"/>
      <c r="P57" s="27"/>
      <c r="Q57" s="27"/>
    </row>
    <row r="58" spans="1:17" ht="12.75">
      <c r="A58" s="68">
        <v>44733</v>
      </c>
      <c r="B58" s="69">
        <v>210</v>
      </c>
      <c r="C58" s="70" t="s">
        <v>11</v>
      </c>
      <c r="D58" s="70" t="s">
        <v>81</v>
      </c>
      <c r="E58" s="71">
        <v>7250</v>
      </c>
      <c r="F58" s="71">
        <v>0</v>
      </c>
      <c r="G58" s="57">
        <f t="shared" si="0"/>
        <v>97378524.45999998</v>
      </c>
      <c r="H58" s="5"/>
      <c r="I58" s="5"/>
      <c r="J58" s="5"/>
      <c r="O58" s="27"/>
      <c r="P58" s="27"/>
      <c r="Q58" s="27"/>
    </row>
    <row r="59" spans="1:17" ht="12.75">
      <c r="A59" s="68">
        <v>44733</v>
      </c>
      <c r="B59" s="69">
        <v>2022060031</v>
      </c>
      <c r="C59" s="70" t="s">
        <v>11</v>
      </c>
      <c r="D59" s="70" t="s">
        <v>82</v>
      </c>
      <c r="E59" s="71">
        <v>0</v>
      </c>
      <c r="F59" s="71">
        <v>1542541.2</v>
      </c>
      <c r="G59" s="57">
        <f t="shared" si="0"/>
        <v>95835983.25999998</v>
      </c>
      <c r="H59" s="5"/>
      <c r="I59" s="5"/>
      <c r="J59" s="5"/>
      <c r="O59" s="27"/>
      <c r="P59" s="27"/>
      <c r="Q59" s="27"/>
    </row>
    <row r="60" spans="1:17" ht="12.75">
      <c r="A60" s="68">
        <v>44734</v>
      </c>
      <c r="B60" s="69">
        <v>2022060032</v>
      </c>
      <c r="C60" s="70" t="s">
        <v>83</v>
      </c>
      <c r="D60" s="70" t="s">
        <v>84</v>
      </c>
      <c r="E60" s="71">
        <v>0</v>
      </c>
      <c r="F60" s="71">
        <v>164539.2</v>
      </c>
      <c r="G60" s="57">
        <f t="shared" si="0"/>
        <v>95671444.05999997</v>
      </c>
      <c r="H60" s="5"/>
      <c r="I60" s="5"/>
      <c r="J60" s="5"/>
      <c r="O60" s="27"/>
      <c r="P60" s="27"/>
      <c r="Q60" s="27"/>
    </row>
    <row r="61" spans="1:17" ht="12.75">
      <c r="A61" s="68">
        <v>44734</v>
      </c>
      <c r="B61" s="69">
        <v>2022060033</v>
      </c>
      <c r="C61" s="70" t="s">
        <v>85</v>
      </c>
      <c r="D61" s="70" t="s">
        <v>86</v>
      </c>
      <c r="E61" s="71">
        <v>0</v>
      </c>
      <c r="F61" s="71">
        <v>58928.59</v>
      </c>
      <c r="G61" s="57">
        <f t="shared" si="0"/>
        <v>95612515.46999997</v>
      </c>
      <c r="H61" s="5"/>
      <c r="I61" s="5"/>
      <c r="J61" s="5"/>
      <c r="O61" s="27"/>
      <c r="P61" s="27"/>
      <c r="Q61" s="27"/>
    </row>
    <row r="62" spans="1:17" ht="12.75">
      <c r="A62" s="68">
        <v>44734</v>
      </c>
      <c r="B62" s="69">
        <v>2022060035</v>
      </c>
      <c r="C62" s="70" t="s">
        <v>87</v>
      </c>
      <c r="D62" s="70" t="s">
        <v>88</v>
      </c>
      <c r="E62" s="71">
        <v>0</v>
      </c>
      <c r="F62" s="71">
        <v>111510</v>
      </c>
      <c r="G62" s="57">
        <f t="shared" si="0"/>
        <v>95501005.46999997</v>
      </c>
      <c r="H62" s="5"/>
      <c r="I62" s="5"/>
      <c r="J62" s="5"/>
      <c r="O62" s="27"/>
      <c r="P62" s="27"/>
      <c r="Q62" s="27"/>
    </row>
    <row r="63" spans="1:17" ht="12.75">
      <c r="A63" s="68">
        <v>44734</v>
      </c>
      <c r="B63" s="69">
        <v>2022060036</v>
      </c>
      <c r="C63" s="70" t="s">
        <v>89</v>
      </c>
      <c r="D63" s="70" t="s">
        <v>90</v>
      </c>
      <c r="E63" s="71">
        <v>0</v>
      </c>
      <c r="F63" s="71">
        <v>25200</v>
      </c>
      <c r="G63" s="57">
        <f t="shared" si="0"/>
        <v>95475805.46999997</v>
      </c>
      <c r="H63" s="5"/>
      <c r="I63" s="5"/>
      <c r="J63" s="5"/>
      <c r="O63" s="27"/>
      <c r="P63" s="27"/>
      <c r="Q63" s="27"/>
    </row>
    <row r="64" spans="1:17" ht="12.75">
      <c r="A64" s="68">
        <v>44734</v>
      </c>
      <c r="B64" s="69">
        <v>2022060037</v>
      </c>
      <c r="C64" s="70" t="s">
        <v>91</v>
      </c>
      <c r="D64" s="70" t="s">
        <v>92</v>
      </c>
      <c r="E64" s="71">
        <v>0</v>
      </c>
      <c r="F64" s="71">
        <v>13583.49</v>
      </c>
      <c r="G64" s="57">
        <f t="shared" si="0"/>
        <v>95462221.97999997</v>
      </c>
      <c r="H64" s="5"/>
      <c r="I64" s="5"/>
      <c r="J64" s="5"/>
      <c r="O64" s="27"/>
      <c r="P64" s="27"/>
      <c r="Q64" s="27"/>
    </row>
    <row r="65" spans="1:17" ht="12.75">
      <c r="A65" s="68">
        <v>44734</v>
      </c>
      <c r="B65" s="69">
        <v>2022060038</v>
      </c>
      <c r="C65" s="70" t="s">
        <v>93</v>
      </c>
      <c r="D65" s="70" t="s">
        <v>94</v>
      </c>
      <c r="E65" s="71">
        <v>0</v>
      </c>
      <c r="F65" s="71">
        <v>13098</v>
      </c>
      <c r="G65" s="57">
        <f t="shared" si="0"/>
        <v>95449123.97999997</v>
      </c>
      <c r="H65" s="5"/>
      <c r="I65" s="5"/>
      <c r="J65" s="5"/>
      <c r="O65" s="27"/>
      <c r="P65" s="27"/>
      <c r="Q65" s="27"/>
    </row>
    <row r="66" spans="1:17" ht="12.75">
      <c r="A66" s="68">
        <v>44735</v>
      </c>
      <c r="B66" s="69">
        <v>211</v>
      </c>
      <c r="C66" s="70" t="s">
        <v>11</v>
      </c>
      <c r="D66" s="70" t="s">
        <v>95</v>
      </c>
      <c r="E66" s="71">
        <v>1246</v>
      </c>
      <c r="F66" s="71">
        <v>0</v>
      </c>
      <c r="G66" s="57">
        <f t="shared" si="0"/>
        <v>95450369.97999997</v>
      </c>
      <c r="H66" s="5"/>
      <c r="I66" s="5"/>
      <c r="J66" s="5"/>
      <c r="O66" s="27"/>
      <c r="P66" s="27"/>
      <c r="Q66" s="27"/>
    </row>
    <row r="67" spans="1:17" ht="12.75">
      <c r="A67" s="68">
        <v>44735</v>
      </c>
      <c r="B67" s="69">
        <v>2022060039</v>
      </c>
      <c r="C67" s="70" t="s">
        <v>96</v>
      </c>
      <c r="D67" s="70" t="s">
        <v>97</v>
      </c>
      <c r="E67" s="71">
        <v>0</v>
      </c>
      <c r="F67" s="71">
        <v>29400</v>
      </c>
      <c r="G67" s="57">
        <f t="shared" si="0"/>
        <v>95420969.97999997</v>
      </c>
      <c r="H67" s="5"/>
      <c r="I67" s="5"/>
      <c r="J67" s="5"/>
      <c r="O67" s="27"/>
      <c r="P67" s="27"/>
      <c r="Q67" s="27"/>
    </row>
    <row r="68" spans="1:17" ht="12.75">
      <c r="A68" s="68">
        <v>44735</v>
      </c>
      <c r="B68" s="69">
        <v>2022060040</v>
      </c>
      <c r="C68" s="70" t="s">
        <v>11</v>
      </c>
      <c r="D68" s="70" t="s">
        <v>98</v>
      </c>
      <c r="E68" s="71">
        <v>0</v>
      </c>
      <c r="F68" s="71">
        <v>74000</v>
      </c>
      <c r="G68" s="57">
        <f t="shared" si="0"/>
        <v>95346969.97999997</v>
      </c>
      <c r="H68" s="5"/>
      <c r="I68" s="5"/>
      <c r="J68" s="5"/>
      <c r="O68" s="27"/>
      <c r="P68" s="27"/>
      <c r="Q68" s="27"/>
    </row>
    <row r="69" spans="1:17" ht="12.75">
      <c r="A69" s="68">
        <v>44735</v>
      </c>
      <c r="B69" s="69">
        <v>2022060041</v>
      </c>
      <c r="C69" s="70" t="s">
        <v>99</v>
      </c>
      <c r="D69" s="70" t="s">
        <v>100</v>
      </c>
      <c r="E69" s="71">
        <v>0</v>
      </c>
      <c r="F69" s="71">
        <v>221464.37</v>
      </c>
      <c r="G69" s="57">
        <f t="shared" si="0"/>
        <v>95125505.60999997</v>
      </c>
      <c r="H69" s="5"/>
      <c r="I69" s="5"/>
      <c r="J69" s="5"/>
      <c r="O69" s="27"/>
      <c r="P69" s="27"/>
      <c r="Q69" s="27"/>
    </row>
    <row r="70" spans="1:17" ht="12.75">
      <c r="A70" s="68">
        <v>44735</v>
      </c>
      <c r="B70" s="69">
        <v>2022060042</v>
      </c>
      <c r="C70" s="70" t="s">
        <v>101</v>
      </c>
      <c r="D70" s="70" t="s">
        <v>102</v>
      </c>
      <c r="E70" s="71">
        <v>0</v>
      </c>
      <c r="F70" s="71">
        <v>418627.8</v>
      </c>
      <c r="G70" s="57">
        <f t="shared" si="0"/>
        <v>94706877.80999997</v>
      </c>
      <c r="H70" s="5"/>
      <c r="I70" s="5"/>
      <c r="J70" s="5"/>
      <c r="O70" s="27"/>
      <c r="P70" s="27"/>
      <c r="Q70" s="27"/>
    </row>
    <row r="71" spans="1:17" ht="12.75">
      <c r="A71" s="68">
        <v>44736</v>
      </c>
      <c r="B71" s="69">
        <v>212</v>
      </c>
      <c r="C71" s="70" t="s">
        <v>11</v>
      </c>
      <c r="D71" s="70" t="s">
        <v>103</v>
      </c>
      <c r="E71" s="71">
        <v>450</v>
      </c>
      <c r="F71" s="71">
        <v>0</v>
      </c>
      <c r="G71" s="57">
        <f t="shared" si="0"/>
        <v>94707327.80999997</v>
      </c>
      <c r="H71" s="5"/>
      <c r="I71" s="5"/>
      <c r="J71" s="5"/>
      <c r="O71" s="27"/>
      <c r="P71" s="27"/>
      <c r="Q71" s="27"/>
    </row>
    <row r="72" spans="1:17" ht="12.75">
      <c r="A72" s="68">
        <v>44736</v>
      </c>
      <c r="B72" s="69">
        <v>2022060043</v>
      </c>
      <c r="C72" s="70" t="s">
        <v>104</v>
      </c>
      <c r="D72" s="70" t="s">
        <v>105</v>
      </c>
      <c r="E72" s="71">
        <v>0</v>
      </c>
      <c r="F72" s="71">
        <v>97674.5</v>
      </c>
      <c r="G72" s="57">
        <f t="shared" si="0"/>
        <v>94609653.30999997</v>
      </c>
      <c r="H72" s="5"/>
      <c r="I72" s="5"/>
      <c r="J72" s="5"/>
      <c r="O72" s="27"/>
      <c r="P72" s="27"/>
      <c r="Q72" s="27"/>
    </row>
    <row r="73" spans="1:17" ht="12.75">
      <c r="A73" s="68">
        <v>44736</v>
      </c>
      <c r="B73" s="69">
        <v>2022060044</v>
      </c>
      <c r="C73" s="70" t="s">
        <v>11</v>
      </c>
      <c r="D73" s="70" t="s">
        <v>106</v>
      </c>
      <c r="E73" s="71">
        <v>0</v>
      </c>
      <c r="F73" s="71">
        <v>61514.6</v>
      </c>
      <c r="G73" s="57">
        <f t="shared" si="0"/>
        <v>94548138.70999998</v>
      </c>
      <c r="H73" s="5"/>
      <c r="I73" s="5"/>
      <c r="J73" s="5"/>
      <c r="O73" s="27"/>
      <c r="P73" s="27"/>
      <c r="Q73" s="27"/>
    </row>
    <row r="74" spans="1:17" ht="12.75">
      <c r="A74" s="68">
        <v>44736</v>
      </c>
      <c r="B74" s="69">
        <v>2022060045</v>
      </c>
      <c r="C74" s="70" t="s">
        <v>107</v>
      </c>
      <c r="D74" s="70" t="s">
        <v>108</v>
      </c>
      <c r="E74" s="71">
        <v>0</v>
      </c>
      <c r="F74" s="71">
        <v>39078.89</v>
      </c>
      <c r="G74" s="57">
        <f t="shared" si="0"/>
        <v>94509059.81999998</v>
      </c>
      <c r="H74" s="5"/>
      <c r="I74" s="5"/>
      <c r="J74" s="5"/>
      <c r="O74" s="27"/>
      <c r="P74" s="27"/>
      <c r="Q74" s="27"/>
    </row>
    <row r="75" spans="1:17" ht="12.75">
      <c r="A75" s="68">
        <v>44736</v>
      </c>
      <c r="B75" s="69">
        <v>2022060046</v>
      </c>
      <c r="C75" s="70" t="s">
        <v>11</v>
      </c>
      <c r="D75" s="70" t="s">
        <v>109</v>
      </c>
      <c r="E75" s="71">
        <v>3092</v>
      </c>
      <c r="F75" s="71">
        <v>0</v>
      </c>
      <c r="G75" s="57">
        <f t="shared" si="0"/>
        <v>94512151.81999998</v>
      </c>
      <c r="H75" s="5"/>
      <c r="I75" s="5"/>
      <c r="J75" s="5"/>
      <c r="O75" s="27"/>
      <c r="P75" s="27"/>
      <c r="Q75" s="27"/>
    </row>
    <row r="76" spans="1:17" ht="12.75">
      <c r="A76" s="68">
        <v>44736</v>
      </c>
      <c r="B76" s="69">
        <v>2022060047</v>
      </c>
      <c r="C76" s="70" t="s">
        <v>11</v>
      </c>
      <c r="D76" s="70" t="s">
        <v>110</v>
      </c>
      <c r="E76" s="71">
        <v>15000</v>
      </c>
      <c r="F76" s="71">
        <v>0</v>
      </c>
      <c r="G76" s="57">
        <f t="shared" si="0"/>
        <v>94527151.81999998</v>
      </c>
      <c r="H76" s="5"/>
      <c r="I76" s="5"/>
      <c r="J76" s="5"/>
      <c r="O76" s="27"/>
      <c r="P76" s="27"/>
      <c r="Q76" s="27"/>
    </row>
    <row r="77" spans="1:17" ht="12.75">
      <c r="A77" s="68">
        <v>44736</v>
      </c>
      <c r="B77" s="69">
        <v>2022060048</v>
      </c>
      <c r="C77" s="70" t="s">
        <v>111</v>
      </c>
      <c r="D77" s="70" t="s">
        <v>112</v>
      </c>
      <c r="E77" s="71">
        <v>0</v>
      </c>
      <c r="F77" s="71">
        <v>10400</v>
      </c>
      <c r="G77" s="57">
        <f t="shared" si="0"/>
        <v>94516751.81999998</v>
      </c>
      <c r="H77" s="5"/>
      <c r="I77" s="5"/>
      <c r="J77" s="5"/>
      <c r="O77" s="27"/>
      <c r="P77" s="27"/>
      <c r="Q77" s="27"/>
    </row>
    <row r="78" spans="1:17" ht="12.75">
      <c r="A78" s="68">
        <v>44736</v>
      </c>
      <c r="B78" s="69">
        <v>2022060049</v>
      </c>
      <c r="C78" s="70" t="s">
        <v>52</v>
      </c>
      <c r="D78" s="70" t="s">
        <v>113</v>
      </c>
      <c r="E78" s="71">
        <v>0</v>
      </c>
      <c r="F78" s="71">
        <v>40592</v>
      </c>
      <c r="G78" s="57">
        <f t="shared" si="0"/>
        <v>94476159.81999998</v>
      </c>
      <c r="H78" s="5"/>
      <c r="I78" s="5"/>
      <c r="J78" s="5"/>
      <c r="O78" s="27"/>
      <c r="P78" s="27"/>
      <c r="Q78" s="27"/>
    </row>
    <row r="79" spans="1:17" ht="12.75">
      <c r="A79" s="68">
        <v>44736</v>
      </c>
      <c r="B79" s="69">
        <v>2022060050</v>
      </c>
      <c r="C79" s="70" t="s">
        <v>114</v>
      </c>
      <c r="D79" s="70" t="s">
        <v>115</v>
      </c>
      <c r="E79" s="71">
        <v>0</v>
      </c>
      <c r="F79" s="71">
        <v>39648</v>
      </c>
      <c r="G79" s="57">
        <f t="shared" si="0"/>
        <v>94436511.81999998</v>
      </c>
      <c r="H79" s="5"/>
      <c r="I79" s="5"/>
      <c r="J79" s="5"/>
      <c r="O79" s="27"/>
      <c r="P79" s="27"/>
      <c r="Q79" s="27"/>
    </row>
    <row r="80" spans="1:17" ht="12.75">
      <c r="A80" s="68">
        <v>44739</v>
      </c>
      <c r="B80" s="69">
        <v>213</v>
      </c>
      <c r="C80" s="70" t="s">
        <v>11</v>
      </c>
      <c r="D80" s="70" t="s">
        <v>116</v>
      </c>
      <c r="E80" s="71">
        <v>7530</v>
      </c>
      <c r="F80" s="71">
        <v>0</v>
      </c>
      <c r="G80" s="57">
        <f aca="true" t="shared" si="1" ref="G80:G96">+G79+E80-F80</f>
        <v>94444041.81999998</v>
      </c>
      <c r="H80" s="5"/>
      <c r="I80" s="5"/>
      <c r="J80" s="5"/>
      <c r="O80" s="27"/>
      <c r="P80" s="27"/>
      <c r="Q80" s="27"/>
    </row>
    <row r="81" spans="1:17" ht="12.75">
      <c r="A81" s="68">
        <v>44740</v>
      </c>
      <c r="B81" s="69">
        <v>214</v>
      </c>
      <c r="C81" s="70" t="s">
        <v>11</v>
      </c>
      <c r="D81" s="70" t="s">
        <v>117</v>
      </c>
      <c r="E81" s="71">
        <v>11787</v>
      </c>
      <c r="F81" s="71">
        <v>0</v>
      </c>
      <c r="G81" s="57">
        <f t="shared" si="1"/>
        <v>94455828.81999998</v>
      </c>
      <c r="H81" s="5"/>
      <c r="I81" s="5"/>
      <c r="J81" s="5"/>
      <c r="O81" s="27"/>
      <c r="P81" s="27"/>
      <c r="Q81" s="27"/>
    </row>
    <row r="82" spans="1:17" ht="12.75">
      <c r="A82" s="68">
        <v>44740</v>
      </c>
      <c r="B82" s="69">
        <v>2022060051</v>
      </c>
      <c r="C82" s="70" t="s">
        <v>20</v>
      </c>
      <c r="D82" s="70" t="s">
        <v>118</v>
      </c>
      <c r="E82" s="71">
        <v>0</v>
      </c>
      <c r="F82" s="71">
        <v>35400</v>
      </c>
      <c r="G82" s="57">
        <f t="shared" si="1"/>
        <v>94420428.81999998</v>
      </c>
      <c r="H82" s="5"/>
      <c r="I82" s="5"/>
      <c r="J82" s="5"/>
      <c r="O82" s="27"/>
      <c r="P82" s="27"/>
      <c r="Q82" s="27"/>
    </row>
    <row r="83" spans="1:17" ht="12.75">
      <c r="A83" s="68">
        <v>44740</v>
      </c>
      <c r="B83" s="69">
        <v>2022060052</v>
      </c>
      <c r="C83" s="70" t="s">
        <v>11</v>
      </c>
      <c r="D83" s="70" t="s">
        <v>119</v>
      </c>
      <c r="E83" s="71">
        <v>0</v>
      </c>
      <c r="F83" s="71">
        <v>297000</v>
      </c>
      <c r="G83" s="57">
        <f t="shared" si="1"/>
        <v>94123428.81999998</v>
      </c>
      <c r="H83" s="5"/>
      <c r="I83" s="5"/>
      <c r="J83" s="5"/>
      <c r="O83" s="27"/>
      <c r="P83" s="27"/>
      <c r="Q83" s="27"/>
    </row>
    <row r="84" spans="1:17" ht="12.75">
      <c r="A84" s="68">
        <v>44740</v>
      </c>
      <c r="B84" s="69">
        <v>2022060053</v>
      </c>
      <c r="C84" s="70" t="s">
        <v>11</v>
      </c>
      <c r="D84" s="70" t="s">
        <v>120</v>
      </c>
      <c r="E84" s="71">
        <v>0</v>
      </c>
      <c r="F84" s="71">
        <v>36340.56</v>
      </c>
      <c r="G84" s="57">
        <f t="shared" si="1"/>
        <v>94087088.25999998</v>
      </c>
      <c r="H84" s="5"/>
      <c r="I84" s="5"/>
      <c r="J84" s="5"/>
      <c r="O84" s="27"/>
      <c r="P84" s="27"/>
      <c r="Q84" s="27"/>
    </row>
    <row r="85" spans="1:17" ht="12.75">
      <c r="A85" s="68">
        <v>44740</v>
      </c>
      <c r="B85" s="69">
        <v>2022060054</v>
      </c>
      <c r="C85" s="70" t="s">
        <v>121</v>
      </c>
      <c r="D85" s="70" t="s">
        <v>122</v>
      </c>
      <c r="E85" s="71">
        <v>0</v>
      </c>
      <c r="F85" s="71">
        <v>135300.37</v>
      </c>
      <c r="G85" s="57">
        <f t="shared" si="1"/>
        <v>93951787.88999997</v>
      </c>
      <c r="H85" s="5"/>
      <c r="I85" s="5"/>
      <c r="J85" s="5"/>
      <c r="O85" s="27"/>
      <c r="P85" s="27"/>
      <c r="Q85" s="27"/>
    </row>
    <row r="86" spans="1:17" ht="12.75">
      <c r="A86" s="68">
        <v>44740</v>
      </c>
      <c r="B86" s="69">
        <v>2022060055</v>
      </c>
      <c r="C86" s="70" t="s">
        <v>50</v>
      </c>
      <c r="D86" s="70" t="s">
        <v>123</v>
      </c>
      <c r="E86" s="71">
        <v>0</v>
      </c>
      <c r="F86" s="71">
        <v>116701.88</v>
      </c>
      <c r="G86" s="57">
        <f t="shared" si="1"/>
        <v>93835086.00999998</v>
      </c>
      <c r="H86" s="5"/>
      <c r="I86" s="5"/>
      <c r="J86" s="5"/>
      <c r="O86" s="27"/>
      <c r="P86" s="27"/>
      <c r="Q86" s="27"/>
    </row>
    <row r="87" spans="1:17" ht="12.75">
      <c r="A87" s="68">
        <v>44740</v>
      </c>
      <c r="B87" s="69">
        <v>2022060056</v>
      </c>
      <c r="C87" s="70" t="s">
        <v>124</v>
      </c>
      <c r="D87" s="70" t="s">
        <v>125</v>
      </c>
      <c r="E87" s="71">
        <v>0</v>
      </c>
      <c r="F87" s="71">
        <v>1182090.08</v>
      </c>
      <c r="G87" s="57">
        <f t="shared" si="1"/>
        <v>92652995.92999998</v>
      </c>
      <c r="H87" s="5"/>
      <c r="I87" s="5"/>
      <c r="J87" s="5"/>
      <c r="O87" s="27"/>
      <c r="P87" s="27"/>
      <c r="Q87" s="27"/>
    </row>
    <row r="88" spans="1:17" ht="12.75">
      <c r="A88" s="68">
        <v>44741</v>
      </c>
      <c r="B88" s="69">
        <v>215</v>
      </c>
      <c r="C88" s="70" t="s">
        <v>11</v>
      </c>
      <c r="D88" s="70" t="s">
        <v>126</v>
      </c>
      <c r="E88" s="71">
        <v>400</v>
      </c>
      <c r="F88" s="71">
        <v>0</v>
      </c>
      <c r="G88" s="57">
        <f t="shared" si="1"/>
        <v>92653395.92999998</v>
      </c>
      <c r="H88" s="5"/>
      <c r="I88" s="5"/>
      <c r="J88" s="5"/>
      <c r="O88" s="27"/>
      <c r="P88" s="27"/>
      <c r="Q88" s="27"/>
    </row>
    <row r="89" spans="1:17" ht="12.75">
      <c r="A89" s="68">
        <v>44742</v>
      </c>
      <c r="B89" s="69">
        <v>216</v>
      </c>
      <c r="C89" s="70" t="s">
        <v>11</v>
      </c>
      <c r="D89" s="70" t="s">
        <v>127</v>
      </c>
      <c r="E89" s="71">
        <v>285</v>
      </c>
      <c r="F89" s="71">
        <v>0</v>
      </c>
      <c r="G89" s="57">
        <f t="shared" si="1"/>
        <v>92653680.92999998</v>
      </c>
      <c r="H89" s="5"/>
      <c r="I89" s="5"/>
      <c r="J89" s="5"/>
      <c r="O89" s="27"/>
      <c r="P89" s="27"/>
      <c r="Q89" s="27"/>
    </row>
    <row r="90" spans="1:17" ht="12.75">
      <c r="A90" s="68">
        <v>44742</v>
      </c>
      <c r="B90" s="69">
        <v>217</v>
      </c>
      <c r="C90" s="70" t="s">
        <v>11</v>
      </c>
      <c r="D90" s="70" t="s">
        <v>128</v>
      </c>
      <c r="E90" s="71">
        <v>35846</v>
      </c>
      <c r="F90" s="71">
        <v>0</v>
      </c>
      <c r="G90" s="57">
        <f t="shared" si="1"/>
        <v>92689526.92999998</v>
      </c>
      <c r="H90" s="5"/>
      <c r="I90" s="5"/>
      <c r="J90" s="5"/>
      <c r="O90" s="27"/>
      <c r="P90" s="27"/>
      <c r="Q90" s="27"/>
    </row>
    <row r="91" spans="1:17" ht="12.75">
      <c r="A91" s="68">
        <v>44742</v>
      </c>
      <c r="B91" s="69">
        <v>2022060057</v>
      </c>
      <c r="C91" s="70" t="s">
        <v>11</v>
      </c>
      <c r="D91" s="70" t="s">
        <v>129</v>
      </c>
      <c r="E91" s="71">
        <v>18342497.25</v>
      </c>
      <c r="F91" s="71">
        <v>0</v>
      </c>
      <c r="G91" s="57">
        <f t="shared" si="1"/>
        <v>111032024.17999998</v>
      </c>
      <c r="H91" s="5"/>
      <c r="I91" s="5"/>
      <c r="J91" s="5"/>
      <c r="O91" s="27"/>
      <c r="P91" s="27"/>
      <c r="Q91" s="27"/>
    </row>
    <row r="92" spans="1:17" ht="12.75">
      <c r="A92" s="68">
        <v>44742</v>
      </c>
      <c r="B92" s="69">
        <v>2022060058</v>
      </c>
      <c r="C92" s="70" t="s">
        <v>11</v>
      </c>
      <c r="D92" s="70" t="s">
        <v>130</v>
      </c>
      <c r="E92" s="71">
        <v>177120</v>
      </c>
      <c r="F92" s="71">
        <v>0</v>
      </c>
      <c r="G92" s="57">
        <f t="shared" si="1"/>
        <v>111209144.17999998</v>
      </c>
      <c r="H92" s="5"/>
      <c r="I92" s="5"/>
      <c r="J92" s="5"/>
      <c r="O92" s="27"/>
      <c r="P92" s="27"/>
      <c r="Q92" s="27"/>
    </row>
    <row r="93" spans="1:7" ht="12.75">
      <c r="A93" s="68">
        <v>44742</v>
      </c>
      <c r="B93" s="69">
        <v>2022060059</v>
      </c>
      <c r="C93" s="70" t="s">
        <v>11</v>
      </c>
      <c r="D93" s="70" t="s">
        <v>131</v>
      </c>
      <c r="E93" s="71">
        <v>1955995.28</v>
      </c>
      <c r="F93" s="71">
        <v>0</v>
      </c>
      <c r="G93" s="57">
        <f t="shared" si="1"/>
        <v>113165139.45999998</v>
      </c>
    </row>
    <row r="94" spans="1:14" ht="12.75">
      <c r="A94" s="68">
        <v>44742</v>
      </c>
      <c r="B94" s="69">
        <v>2022060060</v>
      </c>
      <c r="C94" s="70" t="s">
        <v>11</v>
      </c>
      <c r="D94" s="70" t="s">
        <v>132</v>
      </c>
      <c r="E94" s="71">
        <v>1154190.8</v>
      </c>
      <c r="F94" s="71">
        <v>0</v>
      </c>
      <c r="G94" s="57">
        <f t="shared" si="1"/>
        <v>114319330.25999998</v>
      </c>
      <c r="M94" s="28"/>
      <c r="N94" s="29"/>
    </row>
    <row r="95" spans="1:13" ht="12.75">
      <c r="A95" s="68">
        <v>44742</v>
      </c>
      <c r="B95" s="69">
        <v>2022060061</v>
      </c>
      <c r="C95" s="70" t="s">
        <v>11</v>
      </c>
      <c r="D95" s="70" t="s">
        <v>133</v>
      </c>
      <c r="E95" s="71">
        <v>96000</v>
      </c>
      <c r="F95" s="71">
        <v>0</v>
      </c>
      <c r="G95" s="57">
        <f t="shared" si="1"/>
        <v>114415330.25999998</v>
      </c>
      <c r="J95" s="28"/>
      <c r="K95" s="28"/>
      <c r="L95" s="28"/>
      <c r="M95" s="28"/>
    </row>
    <row r="96" spans="1:7" ht="12.75">
      <c r="A96" s="68">
        <v>44742</v>
      </c>
      <c r="B96" s="69">
        <v>2022060062</v>
      </c>
      <c r="C96" s="70" t="s">
        <v>11</v>
      </c>
      <c r="D96" s="70" t="s">
        <v>134</v>
      </c>
      <c r="E96" s="71">
        <v>10000</v>
      </c>
      <c r="F96" s="71">
        <v>0</v>
      </c>
      <c r="G96" s="57">
        <f t="shared" si="1"/>
        <v>114425330.25999998</v>
      </c>
    </row>
    <row r="97" spans="1:7" ht="12.75">
      <c r="A97" s="72"/>
      <c r="B97" s="20"/>
      <c r="C97" s="13"/>
      <c r="D97" s="8" t="s">
        <v>13</v>
      </c>
      <c r="E97" s="21"/>
      <c r="F97" s="21"/>
      <c r="G97" s="57">
        <f>+G96+E97-F97</f>
        <v>114425330.25999998</v>
      </c>
    </row>
    <row r="98" spans="1:7" ht="12.75">
      <c r="A98" s="49"/>
      <c r="B98" s="30"/>
      <c r="C98" s="9"/>
      <c r="D98" s="10"/>
      <c r="E98" s="31"/>
      <c r="F98" s="31"/>
      <c r="G98" s="11"/>
    </row>
    <row r="99" spans="1:7" ht="25.5">
      <c r="A99" s="50"/>
      <c r="B99" s="12"/>
      <c r="C99" s="32" t="s">
        <v>14</v>
      </c>
      <c r="D99" s="12"/>
      <c r="E99" s="31"/>
      <c r="F99" s="31"/>
      <c r="G99" s="33">
        <v>600</v>
      </c>
    </row>
    <row r="100" spans="1:7" ht="13.5">
      <c r="A100" s="50"/>
      <c r="B100" s="12"/>
      <c r="C100" s="12"/>
      <c r="D100" s="12"/>
      <c r="E100" s="31"/>
      <c r="F100" s="31"/>
      <c r="G100" s="34"/>
    </row>
    <row r="101" spans="1:7" ht="25.5">
      <c r="A101" s="51" t="s">
        <v>0</v>
      </c>
      <c r="B101" s="32" t="s">
        <v>15</v>
      </c>
      <c r="C101" s="32" t="s">
        <v>16</v>
      </c>
      <c r="D101" s="8" t="s">
        <v>17</v>
      </c>
      <c r="E101" s="35"/>
      <c r="F101" s="36"/>
      <c r="G101" s="37">
        <v>38217.06</v>
      </c>
    </row>
    <row r="102" spans="1:7" ht="12.75">
      <c r="A102" s="48"/>
      <c r="B102" s="20"/>
      <c r="C102" s="13"/>
      <c r="D102" s="13"/>
      <c r="E102" s="21"/>
      <c r="F102" s="21"/>
      <c r="G102" s="37"/>
    </row>
    <row r="103" spans="1:7" ht="13.5" thickBot="1">
      <c r="A103" s="52"/>
      <c r="B103" s="38"/>
      <c r="C103" s="14"/>
      <c r="D103" s="15"/>
      <c r="E103" s="20"/>
      <c r="F103" s="39"/>
      <c r="G103" s="37"/>
    </row>
    <row r="104" spans="1:7" ht="14.25" thickBot="1">
      <c r="A104" s="53"/>
      <c r="B104" s="16"/>
      <c r="C104" s="16"/>
      <c r="D104" s="17" t="s">
        <v>13</v>
      </c>
      <c r="E104" s="44"/>
      <c r="F104" s="45"/>
      <c r="G104" s="46">
        <f>+G99+G101</f>
        <v>38817.06</v>
      </c>
    </row>
    <row r="105" spans="1:7" ht="15">
      <c r="A105" s="54"/>
      <c r="B105" s="40"/>
      <c r="C105" s="18"/>
      <c r="D105" s="19" t="s">
        <v>21</v>
      </c>
      <c r="E105" s="41"/>
      <c r="F105" s="42"/>
      <c r="G105" s="43">
        <f>+G97+G99+G101</f>
        <v>114464147.31999998</v>
      </c>
    </row>
    <row r="106" spans="1:4" ht="12.75">
      <c r="A106" s="54"/>
      <c r="B106" s="1"/>
      <c r="C106" s="1"/>
      <c r="D106" s="1"/>
    </row>
    <row r="109" ht="12.75"/>
    <row r="110" ht="12.75"/>
    <row r="111" ht="12.75"/>
    <row r="112" ht="12.75"/>
    <row r="113" ht="12.75"/>
    <row r="114" ht="15">
      <c r="B114" s="58" t="s">
        <v>22</v>
      </c>
    </row>
    <row r="115" ht="12.75">
      <c r="B115" s="59" t="s">
        <v>23</v>
      </c>
    </row>
  </sheetData>
  <sheetProtection/>
  <mergeCells count="6">
    <mergeCell ref="A8:G8"/>
    <mergeCell ref="A9:G9"/>
    <mergeCell ref="A11:D11"/>
    <mergeCell ref="E11:G11"/>
    <mergeCell ref="A12:B12"/>
    <mergeCell ref="E12:F1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2022-07-07T19:21:55Z</cp:lastPrinted>
  <dcterms:modified xsi:type="dcterms:W3CDTF">2022-07-07T19:22:01Z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