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MARZO 2022\"/>
    </mc:Choice>
  </mc:AlternateContent>
  <xr:revisionPtr revIDLastSave="0" documentId="13_ncr:1_{A90B1ADB-A0C0-4F8B-87EC-5A048C402E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G102" i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51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107" i="1"/>
  <c r="G108" i="1" s="1"/>
  <c r="E109" i="1"/>
  <c r="F109" i="1"/>
  <c r="G45" i="1" l="1"/>
  <c r="G46" i="1" s="1"/>
  <c r="G47" i="1" s="1"/>
  <c r="G48" i="1" s="1"/>
  <c r="G49" i="1" s="1"/>
  <c r="G50" i="1" s="1"/>
  <c r="G111" i="1" s="1"/>
  <c r="G109" i="1"/>
</calcChain>
</file>

<file path=xl/sharedStrings.xml><?xml version="1.0" encoding="utf-8"?>
<sst xmlns="http://schemas.openxmlformats.org/spreadsheetml/2006/main" count="201" uniqueCount="155">
  <si>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</si>
  <si>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</si>
  <si>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</si>
  <si>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</si>
  <si>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</si>
  <si>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</si>
  <si>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</si>
  <si>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</si>
  <si>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</si>
  <si>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</si>
  <si>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</si>
  <si>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</si>
  <si>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</si>
  <si>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</si>
  <si>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</si>
  <si>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</si>
  <si>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</si>
  <si>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</si>
  <si>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</si>
  <si>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</si>
  <si>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</si>
  <si>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</si>
  <si>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</si>
  <si>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ARCHIVO GENERAL DE LA NACIÓN</t>
  </si>
  <si>
    <t>CUENTA</t>
  </si>
  <si>
    <t>111014</t>
  </si>
  <si>
    <t>BANCO DE RESERVAS FONDO REPONIBLE</t>
  </si>
  <si>
    <t>EDESUR DOMINICANA, SA</t>
  </si>
  <si>
    <t>FONDO FIJO AREA FOTOCOPIADORA</t>
  </si>
  <si>
    <t>AYUNTAMIENTO DEL DISTRITO NACIONAL</t>
  </si>
  <si>
    <t>Del 01 al 31  DEL MES DE  MARZO DE   2022</t>
  </si>
  <si>
    <t>PARA REGISTRAR INGRESOS POR FOTOCOPIAS Y VENTA DE LIBROS. RECIBOS DESDE 38953 HASTA 38956.</t>
  </si>
  <si>
    <t>PARA REGISTRAR PAGO VIATICO A SANTIAGO, SAN FRANCISCO Y SAN JUAN 15, 17 Y 24 DE FEBRERO 2022, SEGÚN LIBRAMIENTO</t>
  </si>
  <si>
    <t>PARA REGISTRAR PAGO COMPENSACIÓN HORAS EXTRAS DEL MES  DE DICIEMBRE 2022, SEGÚN LIBRAMIENTO 127-1</t>
  </si>
  <si>
    <t>PARA REGISTRAR INGRESOS POR FOTOCOPIAS Y EMISIÓN DE CERTIFICACIONES. RECIBOS DESDE 38957 HASTA 38959.</t>
  </si>
  <si>
    <t>PARA REGISTRAR INGRESOS POR FOTOCOPIAS Y VENTA DE LIBROS. RECIBOS DESDE 38960 HASTA 38962.</t>
  </si>
  <si>
    <t>PARA REGISTRAR 6to. PAGO PROYECTO IBERO AMERICANO ENERO  2022, SEGÚN LIBRAMIENTO 129-1</t>
  </si>
  <si>
    <t>PARA REGISTRAR 6TO  PAGO PROYECTO UCLA ENERO  2022, SEGÚN LIBRAMIENTO 131-1</t>
  </si>
  <si>
    <t>COMPAÑÍA DOMINICANA DE TELEFÓNO, C. POR A.</t>
  </si>
  <si>
    <t>PARA REGISTRAR PAGO SERVICIOS TELEFÓNICOS BRINDADOS A ESTA  INSTITUCIÓN CORRESPONDIENTE AL MES DE  FEBRERO 2022, SEGÚN LIBRAMIENTO 132-1</t>
  </si>
  <si>
    <t>WINDTELECOM,S.A.</t>
  </si>
  <si>
    <t>PARA REGISTRAR PAGO POR SERVICIOS DE INTERNET BRINDADOS A ESTA INSTITUCIÓN, CORRESPONDIENTE AL MES DE FEBRERO 2022, SEGÚN LIBRAMIENTO 133-1</t>
  </si>
  <si>
    <t>PARA REGISTRAR INGRESOS POR FOTOCOPIAS, EMISIÓN DE CERTIFICACIÓN Y SERVICIO DE DIGITALIZACIÓN DE DOCUMENTOS. RECIBOS DESDE 38963 HASTA 38966.</t>
  </si>
  <si>
    <t>PARA REGISTRAR INGRESOS POR FOTOCOPIAS. RECIBO 38968.</t>
  </si>
  <si>
    <t>CORPORACIÓN DE ACUEDUCTO Y ALCANTARILLADO DE SANTO DOMINGO</t>
  </si>
  <si>
    <t>PARA REGISTRAR PAGO POR SERVICIOS DE ACUEDUCTOS Y ALCANTARILLADOS BRINDADO  A ESTA INSTITUCIÓN, CORRESPONDIENTE A LOS  MESES DE FEBRERO Y MARZO  2022, SEGÚN LIBRAMIENTO 137-1</t>
  </si>
  <si>
    <t>PARA REGISTRAR PAGO POR SERVICIOS DE ENERGÍA ELÉCTRICA  BRINDADOS A ESTA INSTITUCIÓN SEDE CENTRAL, SAN JUAN  Y HAINA  CORRESPONDIENTE AL MES DE FEBRERO 2022, SEGÚN LIBRAMIENTO 138-1</t>
  </si>
  <si>
    <t>INSTITUTO NACIONAL DE AGUAS POTABLES Y ALCANTARILLADOS</t>
  </si>
  <si>
    <t>PARA REGISTRAR PAGO POR SERVICIOS DE ACUEDUTO  BRINDADOS A ESTA INSTITUCIÓN EN SAN JUAN Y HAINA, CORRESPONDIENTE AL MES DE MARZO  2022, SEGÚN LIBRAMIENTO 147-1</t>
  </si>
  <si>
    <t>PARA REGGISTRAR INGRESOS POR FOTOCOPIAS, EMISIÓN DE CERTIFICACIONES Y VENTA DE LIBROS. RECIBOS DESDE 38969 HASTA 38973.</t>
  </si>
  <si>
    <t>EDENORTE DOMINICANA. S.A</t>
  </si>
  <si>
    <t>PARA REGISTRAR PAGO POR SERVICIOS DE ENERGÍA ELÉCTRICA  BRINDADOS A ESTA INSTITUCIÓN, CORRESPONDIENTE AL MES DE FEBRERO 2022, SEGÚN LIBRAMIENTO 150-1</t>
  </si>
  <si>
    <t>PARA REGISTRAR PAGO POR PRESTACIONES A EX EMPLEADO DE  ESTA INSTITUCIÓN, SEGÚN LIBRAMIENTO 152-1</t>
  </si>
  <si>
    <t>PARA REGISTRAR PAGO POR  VACACIONES NO DISFRUTADA  A EX  EMPLEADO DE ESTA INSTITUCIÓN, SEGÚN LIBRAMIENTO 154-1</t>
  </si>
  <si>
    <t>PARA REGISTRAR INGRESOS POR EMISIÓN DE CERTIFICACIONES. RECIBO 38974.</t>
  </si>
  <si>
    <t>PARA REGISTRAR PAGO VIATICOS A SAN JUAN Y LA ROMANA EL 9  DE FEBRERO 2022, SEGÚN LIBRAMIENTO 165-1</t>
  </si>
  <si>
    <t>PARA REGISTRAR INGRESOS POR FOTOCOPIAS, EMISIÓN DE CERTIFICACIONES, VENTA DE LIBROS Y VENTA DE DVD. RECIBOS DESDE 38975 HASTA 38983.</t>
  </si>
  <si>
    <t>PARA REGISTRAR INGRESOS POR FOTOCOPIAS, EMISIÓN DE CERTIFICACIONES Y VENTA DE LIBROS. RECIBOS DESDE 38984 HASTA 38986.</t>
  </si>
  <si>
    <t>PARA REGISTRAR INGRESOS POR EMISIÓN DE CERTIFICACIONES, VENTA DE LIBROS Y CURSO INT. A LA ARCHIVISTICA. RECIBOS DESDE 38987 HASTA 38992.</t>
  </si>
  <si>
    <t>PARA REGISTRAR INGRESOS POR FOTOCOPIAS Y EMISIÓN DE CERTIFICACIONES. RECIBOS DESDE 38993 HASTA 38996.</t>
  </si>
  <si>
    <t>PARA REGISTRAR PAGO POR SUELDO PERSONAL FIJO DE MARZO 2022, SEGÚN LIBRAMIENTO 179-1</t>
  </si>
  <si>
    <t>PARA REGISTRAR PAGO POR SUELDO PERSONAL TEMPORAL DE MARZO 2022, SEGÚN LIBRAMIENTO 181-1</t>
  </si>
  <si>
    <t>PARA REGISTRAR PAGO POR SUELDO PERSONAL CARACTER EVENTUAL DE MARZO 2022, SEGÚN LIBRAMIENTO 183-1</t>
  </si>
  <si>
    <t>PARA REGISTRAR PAGO POR SUELDO PERSONAL EN PERIODO PROBATORIO INGRESO A CARRERA  DE MARZO 2022, SEGÚN LIBRAMIENTO 185-1</t>
  </si>
  <si>
    <t>PARA REGISTRAR PAGO POR SUELDO PERSONAL TRAMITE DE PENSION  DE MARZO 2022, SEGÚN LIBRAMIENTO 187-1</t>
  </si>
  <si>
    <t>PARA REGISTRAR PAGO POR SUELDO PERSONAL FIJO CARGO DE CARRERA DE MARZO 2022, SEGÚN LIBRAMIENTO 189-1</t>
  </si>
  <si>
    <t>PARA REGISTRAR POR  7MOS PAGO PROYECTO IBERARCHIVO FEBRERO 2022, SEGÚN LIBRAMIENTO 191-1</t>
  </si>
  <si>
    <t>PARA REGISTRAR 7MOS PAGO PORPROYECTO UCLA  DE FEBRERO 2022, SEGÚN LIBRAMIENTO 193-1</t>
  </si>
  <si>
    <t>PARA REGISTRAR INGRESOS POR FOTOCOPIAS, EMISIÓN DE CERTIFICACIONES Y VENTA DE LIBROS. RECIBOS DESDE 38997 HASTA 39003.</t>
  </si>
  <si>
    <t>PARA REGISTRAR PAGO POR SERVICIOS DE RECOLECIÓN  DE RESIDUO SOLIDOS BRINDADO A ESTA INSTITUCIÓN CORRESPONDIENTE AL MES DE  MARZO 2022, SEGÚN LIBRAMIENTO 202-1</t>
  </si>
  <si>
    <t>INFOMATIC, SRL.</t>
  </si>
  <si>
    <t>PARA REGISTRAR ADQUISICIÓN, INSTALACIÓN Y CONFIGURACIÓN DE CONTROLADORA HPEPARA USAR EN LOS SERVIDORES DE ESTA ISTITUCIÓN, SEGÚN LIBRAMIENTO 170-1</t>
  </si>
  <si>
    <t>FRIO MAX, SRL.</t>
  </si>
  <si>
    <t>PARA REGISTRAR PAGO POR ADQUISICIÓN REPUESTOS DE REFRIGERACIÓN PARA LOS AIRES DE ESTA INSTITUCIÓN, SEGÚN LIBRAMIENTO 174-1</t>
  </si>
  <si>
    <t>INVERSIONES CONQUES, SRL.</t>
  </si>
  <si>
    <t>PARA REGISTRAR PAGO POR ADQUISICIÓN DE GALONES DE LACA , SEALER, RETARDADOR Y MASKING TAPE PARA SER UTILIZADOS EN ESTA INSTITUCIÓN, PARA PINTAR VERJAS ÁREA VARISAS, SEGÚN LIBRAMIENTO 176-1</t>
  </si>
  <si>
    <t>PARA REGISTRAR INGRESOS POR FOTOCOPIAS, EMISIÓN DE CERTIFICACIONES Y ENCUADERNACIÓN. RECIBOS DESDE 39004 HASTA 39009.</t>
  </si>
  <si>
    <t>PARA REGISTRAR PAGO COMPENSACIÓN PERSONAL DE VIGILANCIA DE MARZO 2022, SEGÚN LIBRAMIENTO 220-1</t>
  </si>
  <si>
    <t>PARA REGISTRAR INGRESOS POR FOTOCOPIAS, EMISIÓN DE CERTIFICACIONES Y VENTA DE LIBROS. RECIBOS DESDE 39010 HASTA 39015.</t>
  </si>
  <si>
    <t>PARA REGISTRAR INGRESOS POR EMISIÓN DE CERTIFICACIONES. RECIBOS DESDE 39016 HASTA 39020.</t>
  </si>
  <si>
    <t>PARA REGISTRAR INGRESOS POR EMISIÓN DE CERTIFICACIONES Y  COPIA DE IMÁGENES EN DVD. RECIBOS 39021 Y 39022.</t>
  </si>
  <si>
    <t>CLARA TENA RODRIGUEZ</t>
  </si>
  <si>
    <t>PARA REGISTRAR PAGO POR SERVICIOS NOTARIALES, BRIDADOS A ESTAS INSTITUCIÓN, SEGÚN LIBRAMIENTO 233-1</t>
  </si>
  <si>
    <t>ANGEL FELIX MEJIA</t>
  </si>
  <si>
    <t>PARA REGISTRAR PAGO IGULA POR SERVICIOS DE ALGUACIL BRINDADOS A ESTA INSTITUCIÓN, SEGÚN LIBRAMIENTO 234-1</t>
  </si>
  <si>
    <t>PARA REGISTRA INGRESOS POOR DESCUENTOS ESPECIAL DE NOMOAS DEL MES DE MARZO 2022, SEGÚN ANEXO 9-1</t>
  </si>
  <si>
    <t>CONSORCIO DE TARGETAS DOMINICANA, SA</t>
  </si>
  <si>
    <t>PARA REGISTRAR PAGO POR  RECARGA DE PASO RÁPIDO (PEAJE) DE VEHICULO DE ESTA INSTITUCIÓN, SEGÚN LIBRAMIENTO 235-1</t>
  </si>
  <si>
    <t>PARA REGISTRAR INGRESOS POR FOTOCOPIAS, EMISIÓN DE CERTIFICACIONES Y VENTA DE LIBROS. RECIBOS DESDE 39023 HASTA 39030.</t>
  </si>
  <si>
    <t>INEGNIERIA &amp; CONSTRUCIONES SANTOS, SRL.</t>
  </si>
  <si>
    <t>PARA REGISTRAR PAGO POR SERVICIOS DE DISEÑO ELÉCTRICOS GENERAL DE MEDIA TENSIÓN Y GESTIONAR  APROBACIÓN ANTE EDENORTE  BRINDADOS A ESTE AGN, EN EL ARCHIVO REGIONAL SANTIAGO, SEGÚN LIBRAMIENTO 246-</t>
  </si>
  <si>
    <t>PARA REGISTRAR INGRESOS POR FOTOCOPIA Y EMISIÓN DE CERTIFICACIONES. RECIBOS DESDE 39031 HASTA 39038.</t>
  </si>
  <si>
    <t>PARA REGISTRAR 8VO. PAGO POR COMPENSACIÓN PROYECTO IBERARCHIVO MARZO 2022, SEGÚN LIBRAMIENTO 273-1</t>
  </si>
  <si>
    <t>PARA REGISTRAR PAGO POR 8VO. PAGO PROYECTO UCLA MARZO 2022, SEGÚN LIBRAMIENTO 275-1</t>
  </si>
  <si>
    <t>PARA REGISTRAR INGRESOS POR EMISIÓN DE CERTIFICACIÓN. RECIBO 39039.</t>
  </si>
  <si>
    <t>PARA REGISTRAR INGRESOS POR FOTOCOPIAS, EMISIÓN DE CERTIFICACIONES Y VENTA DE LIBROS. RECIBOS DESDE 39040 HASTA 39044.</t>
  </si>
  <si>
    <t>WINDTELECOM, S.A.</t>
  </si>
  <si>
    <t>PARA REGISTRAR PAGO POR SERVICIOS DE INTERNET BRINDADOS A ESTA INSTITUCIÓN, CORRESPONDIENTE AL MES DE MARZO 2022, SEGÚN LIBRAMIENTO 317-1</t>
  </si>
  <si>
    <t>PARA REGISTRAR INGRESOS POR TRANSFERENCIA DE GASTOS CORRIENTE CORRESPONDIENTE AL MES DE MARZO, SEGÚN ANEXO 10-1</t>
  </si>
  <si>
    <t>FLORISTRIA ROCEMA, SRL</t>
  </si>
  <si>
    <t>PARA REGISTRAR PAGO POR ADQUISICIÓN DE OFRENDA  FLORAL Y CORONA FUNEBRES. SEGÚN LIBRAMIENTO 172-1</t>
  </si>
  <si>
    <t>ASOCIACIÓN LATINOAMERICANA DE ARCHIVO</t>
  </si>
  <si>
    <t>PARA REGISTRAR PAGO POR CUOTA MENBRESIA ANUAL, POR  UN MONTO DE 590 DOLARES, CORRESPONDIENTE AL AÑO 2022, SEGÚN LIBRAMIENTO 322-1</t>
  </si>
  <si>
    <t>PARA REGISTRAR INGRESOS POR CURSO INTRODUCCIÓN A LA ARCHIVISTICA DEL INAIPI, CARMEN GUZMÁN Y SIMPAPEL, POR TRANSFERCIA DIRECTA SGÚN   REGISTRO DEL 01, 08 Y 10 DE MARZO ANEXO.</t>
  </si>
  <si>
    <t>MC EXTERMINADORES, SRL</t>
  </si>
  <si>
    <t>PARA REGISTRAR PAGO POR SERVICIOS DE FUMIGACIÓN PARA TRATAMIENTO DE TERMITA EN ESTA INSTITUCIÓN EN LA REGIONAL SANTIAGO DE LOS CABALLEROS, SEGÚN LIBRAMIENTO 325-1</t>
  </si>
  <si>
    <t>PARA REGISTRAR INGRESOS FOTOCOPIAS, EMISIÓN DE CERTIFICACIONES Y COPIA DE IMÁGENES EN CD. RECIBOS DESDE 39045 HASTA 39049.</t>
  </si>
  <si>
    <t>PARA REGISTRAR INGRESOS EMISIÓN DE CERTIFICACIONES Y VENTA DE LIBROS. RECIBOS DESDE 39050 HASTA 39051.</t>
  </si>
  <si>
    <t>DINEBA DISEÑO INTERIORES Y EBANISTERIA, SRL</t>
  </si>
  <si>
    <t>PARA REGISTRAR PAGO POR SERVICIO DE EBANISTERIA - CARPINTERIA PARA FABRICACIÓN DE MESAS PARA EL DEPARTAMENTO DE MATERIALES ESPECIALES DE ESTA INSTITUCIÓN,  SEGÚN LIBRAMIENTO 327-1</t>
  </si>
  <si>
    <t>ST TROPEZ SEANFOOD AND GRILL, SRL</t>
  </si>
  <si>
    <t>PARA REGISTRAR PAGO POR COMPRA DE ALMUERZO Y CENA PARA PERSONAL DE ESTA INSTITUCIÓN,  SEGÚN LIBRAMIENTO 328-1</t>
  </si>
  <si>
    <t>POLYSTONES, S R L</t>
  </si>
  <si>
    <t>PARA REGISTRAR PAGO POR ADQUISICIÓN DE TELA Y PAPELES PARA LA RESTAURACIÓN DE DOCUMENTOS DEL DPARTAMENTO DE CONSERVACIÓN  DE ESTA INSTITUCIÓN,  SEGÚN LIBRAMIENTO 330-1</t>
  </si>
  <si>
    <t>INVERSIONES ND &amp; ASOCIADOS, S R L.</t>
  </si>
  <si>
    <t>PARA REGISTRAR PAGO POR ADQUISICIÓN DE MATERIALES  DE OFICINAS: PAPEL BOND 11X17, ROLLOS DE ETIQUETAS, COLA BLANCA, TALONARIOS Y PINCELES  DE ESTA INSTITUCIÓN,  SEGÚN LIBRAMIENTO 334-1</t>
  </si>
  <si>
    <t>DISTRIBUIDORA Y SERVICIOS DIVERSOS DISOPE, S R L.</t>
  </si>
  <si>
    <t>PARA REGISTRAR PAGO POR ADQUISICIÓN DE SELLO Y MATERIALES DE OFICINAS PARA  ESTA INSTITUCIÓN,  SEGÚN LIBRAMIENTO 335-1</t>
  </si>
  <si>
    <t>GRUPO DIARIO LIBRE S. A.</t>
  </si>
  <si>
    <t>PARA REGISTRAR PAGO POR  PUBLICACIÓN DE CONVOCATORIA A LICITACIÓN PUBLICA PARA ADQUIRIR PANELES SOLARES,  EN PERIÓDICO DE CIRCULACIÓN NACIONAL  PARA  ESTA INSTITUCIÓN,  SEGÚN LIBRAMIENTO 337-1</t>
  </si>
  <si>
    <t>CENTRO CUESTA NACIONAL</t>
  </si>
  <si>
    <t>PARA REGISTRAR PAGO POR  ADQUISICIÓN DE LIBROS PARA LA BIBLIOTECA  Y DEPARTAMENTO DE JURÍDCA DE ESTA INSTITUCIÓN,  SEGÚN LIBRAMIENTO 338-1</t>
  </si>
  <si>
    <t>EDITORA EL NUEVO DIARIO, S. A.</t>
  </si>
  <si>
    <t>PARA REGISTRAR PAGO POR  PUBLICACIÓN DE CONVOCATORIA A LICITACIÓN PÚBLICAPARA COMPRA DE PANELES SOLARES EN PERIÓDICO DE CIRCULACIÓN NACIONAL  DE ESTA INSTITUCIÓN,  SEGÚN LIBRAMIENTO 339-1</t>
  </si>
  <si>
    <t>LOLA 5 MULTISERVICES</t>
  </si>
  <si>
    <t>PARA REGISTRAR PAGO POR  ADQUISICIÓN DE SUMINISTROS DE LIMPIEZAS PARA USO  DE ESTA INSTITUCIÓN,  SEGÚN LIBRAMIENTO 340-1</t>
  </si>
  <si>
    <t>INVERSIONES ND &amp; ASOCIADOS,SRL</t>
  </si>
  <si>
    <t>PARA REGISTRAR PAGO POR  ADQUISICIÓN DE  TONERS Y CARTUCHOS PARA USO DE IMPRESORAS DE ESTA INSTITUCIÓN,  SEGÚN LIBRAMIENTO 341-1</t>
  </si>
  <si>
    <t>INVERSIONES ND &amp; ASOCIADOS S R L.</t>
  </si>
  <si>
    <t>PARA REGISTRAR PAGO POR  ADQUISICIÓN DE ESPIRALES , LABEL Y CARATULAS PARA CD PARA USO  DE ESTA INSTITUCIÓN,  SEGÚN LIBRAMIENTO 342-1</t>
  </si>
  <si>
    <t>POLYSTONES, S R L.</t>
  </si>
  <si>
    <t>PARA REGISTRAR PAGO POR ADQUISICI[ON DE GUANTES DE NITRITO Y ALGODÓN PARA SER USADO EN PROYECTO UCLA DE MATERIALES ESPECIALES, SEGÚN LIBRAMIENTO 343-1</t>
  </si>
  <si>
    <t>DOS-GARCÍA, S R L.</t>
  </si>
  <si>
    <t>PARA REGISTRAR PAGO POR ADQUISICI[ON DE  REFLECTORES LED PARA SER INSTALADOS EN ESTA INSTITUCIÓN, SEGÚN LIBRAMIENTO 344-1</t>
  </si>
  <si>
    <t>PARA REGISTRAR PAGO POR ADQUISICIÓN DE BATEIA PARA PLANTA ELÉCTRICA DE ESTA INSTITUCIÓN, SEGÚN LIBRAMIENTO 345-1</t>
  </si>
  <si>
    <t>PARA REGISTRAR PAGO POR ADQUISICIÓN DE EMPALMADORA PARA FILMICO DE 16MM PARA PROYECTO UCLA   DE ESTA INSTITUCIÓN, SEGÚN LIBRAMIENTO 346-1</t>
  </si>
  <si>
    <t>COMPU-OFFICE DOMINICANA, S R L.</t>
  </si>
  <si>
    <t>PARA REGISTRAR PAGO POR ADQUISICIÓN DE  LAPT OS, COMPUTADORAS Y MONITORES PARA USO DE ESTA INSTITUCIÓN, SEGÚN LIBRAMIENTO 347-1</t>
  </si>
  <si>
    <t>AGUA CRISTAL, S. A.</t>
  </si>
  <si>
    <t>PARA REGISTRAR PAGO POR ADQUISICIÓN DE BOTELLONES DE AGUA PARA CONSUMO  DE ESTA INSTITUCIÓN, SEGÚN LIBRAMIENTO 348-1</t>
  </si>
  <si>
    <t>TONER DEPOT MULTISERVICIOS  EORG, S R L.</t>
  </si>
  <si>
    <t>PARA REGISTRAR PAGO POR SERVICIOS DE ALQUILER DE IMPRESORA MULTI FUNCIONALES PARA USO  EN ESTA INSTITUCIÓN, SEGÚN LIBRAMIENTO 349-1</t>
  </si>
  <si>
    <t>WENDYS MUEBLES, S R L.</t>
  </si>
  <si>
    <t>PARA REGISTRAR PAGO POR ADQUISICIÓN DE MOBILIARIOS DE OFICINA PARA HABILITACIÓN DE PATRONATO  DE ESTA INSTITUCIÓN, SEGÚN LIBRAMIENTO 350-1</t>
  </si>
  <si>
    <t>AUTO SERVICIO AUTOMOTRIZ INTELIGENTE RD, AUTO SAI RD</t>
  </si>
  <si>
    <t>PARA REGISTRAR PAGO SERVICIOS DE MANTENIMIENTOS Y REPARACIÓN DE LOS VEHICULOS HI LUX 2014, NISSAN NP300 2016 Y TOYOTA CAMRY, DE ESTA INSTITUCIÓN, SEGÚN LIBRAMIENTO 351-1</t>
  </si>
  <si>
    <t>GRUPO TÉCNICO AUTOMOTRIZ (KCP), S R L.</t>
  </si>
  <si>
    <t>PARA REGISTRAR PAGO POR SERVICIOS DE MATENIMIENTOS A CAMIONETA HILUX 2018 PERTENECIENTES ESTA INSTITUCIÓN, SEGÚN LIBRAMIENTO 352-1</t>
  </si>
  <si>
    <t>AUTO MECÁNICA GÓMEZ &amp; ASOCIADOS, S R L.</t>
  </si>
  <si>
    <t>PARA REGISTRAR PAGO POR SERVICIOS DE REPARARCIÓN DEL VEHICULO TOYOTA CAMRY, PERTENECIENTE A ESTA INSTITUCIÓN, SEGÚN LIBRAMIENTO 353-1</t>
  </si>
  <si>
    <t>GASTON POWER, S R L.</t>
  </si>
  <si>
    <t>PARA REGISTRAR PAGO POR ADQUISICIÓN DE DESUMIFICADORES INDUSTRIALES PARA USO DE ESTA INSTITUCIÓN, SEGÚN LIBRAMIENTO 354-1</t>
  </si>
  <si>
    <t>COMPAÑIA DOMINICANA DE TELEFONS, C POR A.</t>
  </si>
  <si>
    <t>PARA REGISTRAR PAGO POR SERVICIOS DE TELECOMUNICACIÓN PRESTADOS A ESTA INSTITUCIÓN, CORRESPONDIENTE AL MES DE MARZO 2022, SEGÚN LIBRAMIENTO 358-1</t>
  </si>
  <si>
    <t>PARA REGISTRAR INGRESOS POR FOTOCOPIAS Y EMISIÓN DE CERTIFICACIONES. RECIBOS DESDE 39052 HASTA 39056.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</si>
</sst>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  <numFmt numFmtId="168" formatCode="dd/mm/yyyy;@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8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14" fontId="11" fillId="0" borderId="0" xfId="1" applyNumberFormat="1" applyFont="1" applyFill="1" applyBorder="1" applyAlignment="1" applyProtection="1">
      <alignment horizontal="left" vertical="top"/>
    </xf>
    <xf numFmtId="165" fontId="11" fillId="0" borderId="0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 applyProtection="1"/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14" fillId="0" borderId="7" xfId="0" applyNumberFormat="1" applyFont="1" applyFill="1" applyBorder="1" applyAlignment="1" applyProtection="1">
      <alignment horizontal="left"/>
    </xf>
    <xf numFmtId="0" fontId="14" fillId="0" borderId="7" xfId="0" applyNumberFormat="1" applyFont="1" applyFill="1" applyBorder="1" applyAlignment="1" applyProtection="1">
      <alignment horizontal="left" wrapText="1"/>
    </xf>
    <xf numFmtId="0" fontId="0" fillId="0" borderId="0" xfId="0" applyAlignment="1">
      <alignment vertical="top"/>
    </xf>
    <xf numFmtId="0" fontId="6" fillId="3" borderId="3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 applyProtection="1">
      <alignment horizontal="left"/>
    </xf>
    <xf numFmtId="14" fontId="8" fillId="3" borderId="8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wrapText="1"/>
    </xf>
    <xf numFmtId="4" fontId="15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vertical="top"/>
    </xf>
    <xf numFmtId="39" fontId="0" fillId="0" borderId="0" xfId="0" applyNumberFormat="1" applyAlignment="1">
      <alignment vertical="top"/>
    </xf>
    <xf numFmtId="43" fontId="0" fillId="0" borderId="0" xfId="0" applyNumberFormat="1" applyAlignment="1">
      <alignment vertical="top"/>
    </xf>
    <xf numFmtId="14" fontId="13" fillId="0" borderId="4" xfId="0" applyNumberFormat="1" applyFont="1" applyFill="1" applyBorder="1" applyAlignment="1" applyProtection="1"/>
    <xf numFmtId="14" fontId="13" fillId="0" borderId="15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wrapText="1"/>
    </xf>
    <xf numFmtId="4" fontId="16" fillId="0" borderId="0" xfId="0" applyNumberFormat="1" applyFont="1" applyAlignment="1">
      <alignment horizontal="right" vertical="top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 applyProtection="1">
      <alignment horizontal="left"/>
    </xf>
    <xf numFmtId="167" fontId="18" fillId="0" borderId="0" xfId="2" applyNumberFormat="1" applyFont="1" applyFill="1" applyBorder="1" applyAlignment="1">
      <alignment horizontal="right" vertical="top"/>
    </xf>
    <xf numFmtId="0" fontId="0" fillId="0" borderId="7" xfId="0" applyFont="1" applyBorder="1"/>
    <xf numFmtId="0" fontId="0" fillId="0" borderId="0" xfId="0" applyFont="1"/>
    <xf numFmtId="164" fontId="18" fillId="0" borderId="0" xfId="2" applyFont="1" applyFill="1" applyBorder="1" applyAlignment="1">
      <alignment horizontal="right" vertical="top" wrapText="1"/>
    </xf>
    <xf numFmtId="0" fontId="19" fillId="0" borderId="0" xfId="1" applyFont="1" applyFill="1" applyBorder="1" applyAlignment="1">
      <alignment vertical="top" wrapText="1"/>
    </xf>
    <xf numFmtId="167" fontId="18" fillId="0" borderId="0" xfId="2" applyNumberFormat="1" applyFont="1" applyFill="1" applyBorder="1" applyAlignment="1">
      <alignment horizontal="right" vertical="center"/>
    </xf>
    <xf numFmtId="0" fontId="0" fillId="0" borderId="6" xfId="0" applyFont="1" applyBorder="1"/>
    <xf numFmtId="0" fontId="19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left"/>
    </xf>
    <xf numFmtId="43" fontId="20" fillId="3" borderId="5" xfId="4" applyFont="1" applyFill="1" applyBorder="1" applyAlignment="1">
      <alignment horizontal="right" vertical="center" wrapText="1"/>
    </xf>
    <xf numFmtId="43" fontId="20" fillId="3" borderId="2" xfId="4" applyFont="1" applyFill="1" applyBorder="1" applyAlignment="1">
      <alignment horizontal="left" vertical="center" wrapText="1"/>
    </xf>
    <xf numFmtId="43" fontId="21" fillId="0" borderId="3" xfId="4" applyFont="1" applyFill="1" applyBorder="1" applyAlignment="1">
      <alignment horizontal="right" vertical="center" wrapText="1" shrinkToFit="1"/>
    </xf>
    <xf numFmtId="4" fontId="21" fillId="0" borderId="3" xfId="4" applyNumberFormat="1" applyFont="1" applyFill="1" applyBorder="1" applyAlignment="1">
      <alignment horizontal="right" vertical="center" wrapText="1" shrinkToFit="1"/>
    </xf>
    <xf numFmtId="43" fontId="22" fillId="0" borderId="5" xfId="4" applyFont="1" applyFill="1" applyBorder="1" applyAlignment="1">
      <alignment horizontal="right" vertical="center" wrapText="1" shrinkToFit="1"/>
    </xf>
    <xf numFmtId="43" fontId="23" fillId="0" borderId="5" xfId="4" applyFont="1" applyBorder="1"/>
    <xf numFmtId="43" fontId="22" fillId="0" borderId="5" xfId="4" applyFont="1" applyBorder="1"/>
    <xf numFmtId="166" fontId="20" fillId="0" borderId="5" xfId="0" applyNumberFormat="1" applyFont="1" applyFill="1" applyBorder="1" applyAlignment="1" applyProtection="1">
      <alignment horizontal="right"/>
    </xf>
    <xf numFmtId="166" fontId="20" fillId="0" borderId="17" xfId="0" applyNumberFormat="1" applyFont="1" applyFill="1" applyBorder="1" applyAlignment="1" applyProtection="1">
      <alignment horizontal="right"/>
    </xf>
    <xf numFmtId="43" fontId="21" fillId="0" borderId="0" xfId="4" applyFont="1" applyFill="1" applyBorder="1" applyAlignment="1">
      <alignment horizontal="right" vertical="center" shrinkToFit="1"/>
    </xf>
    <xf numFmtId="43" fontId="23" fillId="0" borderId="9" xfId="4" applyFont="1" applyBorder="1"/>
    <xf numFmtId="43" fontId="22" fillId="0" borderId="0" xfId="4" applyFont="1"/>
    <xf numFmtId="43" fontId="24" fillId="0" borderId="0" xfId="4" applyFont="1" applyFill="1" applyBorder="1" applyAlignment="1">
      <alignment horizontal="left" vertical="top"/>
    </xf>
    <xf numFmtId="14" fontId="25" fillId="0" borderId="3" xfId="0" applyNumberFormat="1" applyFont="1" applyBorder="1" applyAlignment="1">
      <alignment vertical="top"/>
    </xf>
    <xf numFmtId="1" fontId="25" fillId="0" borderId="3" xfId="0" applyNumberFormat="1" applyFont="1" applyBorder="1" applyAlignment="1">
      <alignment vertical="top"/>
    </xf>
    <xf numFmtId="0" fontId="25" fillId="0" borderId="3" xfId="0" applyFont="1" applyBorder="1" applyAlignment="1">
      <alignment vertical="top" wrapText="1"/>
    </xf>
    <xf numFmtId="4" fontId="25" fillId="0" borderId="3" xfId="0" applyNumberFormat="1" applyFont="1" applyBorder="1" applyAlignment="1">
      <alignment vertical="top"/>
    </xf>
    <xf numFmtId="0" fontId="25" fillId="0" borderId="3" xfId="0" applyFont="1" applyBorder="1" applyAlignment="1">
      <alignment horizontal="center" vertical="top" wrapText="1"/>
    </xf>
    <xf numFmtId="168" fontId="25" fillId="0" borderId="0" xfId="0" applyNumberFormat="1" applyFont="1" applyAlignment="1">
      <alignment vertical="top"/>
    </xf>
    <xf numFmtId="1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4" fontId="25" fillId="0" borderId="0" xfId="0" applyNumberFormat="1" applyFont="1" applyAlignment="1">
      <alignment vertical="top"/>
    </xf>
    <xf numFmtId="14" fontId="25" fillId="0" borderId="4" xfId="0" applyNumberFormat="1" applyFont="1" applyBorder="1" applyAlignment="1">
      <alignment vertical="top" wrapText="1"/>
    </xf>
    <xf numFmtId="1" fontId="25" fillId="0" borderId="3" xfId="0" applyNumberFormat="1" applyFont="1" applyBorder="1" applyAlignment="1">
      <alignment vertical="top" wrapText="1"/>
    </xf>
    <xf numFmtId="4" fontId="25" fillId="0" borderId="3" xfId="0" applyNumberFormat="1" applyFont="1" applyBorder="1" applyAlignment="1">
      <alignment vertical="top" wrapText="1"/>
    </xf>
    <xf numFmtId="14" fontId="25" fillId="0" borderId="4" xfId="0" applyNumberFormat="1" applyFont="1" applyBorder="1" applyAlignment="1">
      <alignment vertical="top"/>
    </xf>
    <xf numFmtId="0" fontId="25" fillId="0" borderId="3" xfId="0" applyFont="1" applyBorder="1" applyAlignment="1">
      <alignment vertical="top"/>
    </xf>
    <xf numFmtId="0" fontId="20" fillId="0" borderId="3" xfId="1" applyNumberFormat="1" applyFont="1" applyFill="1" applyBorder="1" applyAlignment="1" applyProtection="1">
      <alignment horizontal="left" vertical="top" wrapText="1"/>
    </xf>
    <xf numFmtId="14" fontId="10" fillId="0" borderId="4" xfId="1" applyNumberFormat="1" applyFont="1" applyFill="1" applyBorder="1" applyAlignment="1" applyProtection="1">
      <alignment horizontal="left" vertical="top"/>
    </xf>
    <xf numFmtId="165" fontId="10" fillId="0" borderId="3" xfId="1" applyNumberFormat="1" applyFont="1" applyFill="1" applyBorder="1" applyAlignment="1" applyProtection="1">
      <alignment horizontal="left" vertical="top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wrapText="1"/>
    </xf>
    <xf numFmtId="0" fontId="25" fillId="0" borderId="3" xfId="0" applyFont="1" applyBorder="1"/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 wrapText="1" readingOrder="1"/>
    </xf>
    <xf numFmtId="0" fontId="22" fillId="0" borderId="3" xfId="0" applyFont="1" applyBorder="1"/>
    <xf numFmtId="0" fontId="20" fillId="0" borderId="3" xfId="0" applyNumberFormat="1" applyFont="1" applyFill="1" applyBorder="1" applyAlignment="1" applyProtection="1">
      <alignment horizontal="left"/>
    </xf>
    <xf numFmtId="14" fontId="27" fillId="0" borderId="4" xfId="0" applyNumberFormat="1" applyFont="1" applyBorder="1" applyAlignment="1">
      <alignment horizontal="left" vertical="top"/>
    </xf>
    <xf numFmtId="1" fontId="27" fillId="0" borderId="3" xfId="0" applyNumberFormat="1" applyFont="1" applyBorder="1" applyAlignment="1">
      <alignment horizontal="left" vertical="top"/>
    </xf>
    <xf numFmtId="0" fontId="27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vertical="top" wrapText="1" readingOrder="1"/>
    </xf>
    <xf numFmtId="4" fontId="27" fillId="0" borderId="3" xfId="0" applyNumberFormat="1" applyFont="1" applyBorder="1" applyAlignment="1">
      <alignment horizontal="right" vertical="top"/>
    </xf>
    <xf numFmtId="0" fontId="20" fillId="0" borderId="16" xfId="1" applyNumberFormat="1" applyFont="1" applyFill="1" applyBorder="1" applyAlignment="1" applyProtection="1">
      <alignment horizontal="left" vertical="top" wrapText="1"/>
    </xf>
    <xf numFmtId="166" fontId="20" fillId="0" borderId="16" xfId="0" applyNumberFormat="1" applyFont="1" applyFill="1" applyBorder="1" applyAlignment="1" applyProtection="1">
      <alignment horizontal="right"/>
    </xf>
    <xf numFmtId="43" fontId="20" fillId="0" borderId="16" xfId="4" applyFont="1" applyFill="1" applyBorder="1" applyAlignment="1" applyProtection="1">
      <alignment horizontal="right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371475</xdr:colOff>
      <xdr:row>5</xdr:row>
      <xdr:rowOff>133350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733425</xdr:colOff>
      <xdr:row>111</xdr:row>
      <xdr:rowOff>123825</xdr:rowOff>
    </xdr:from>
    <xdr:to>
      <xdr:col>2</xdr:col>
      <xdr:colOff>1171575</xdr:colOff>
      <xdr:row>115</xdr:row>
      <xdr:rowOff>204849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473106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1914526</xdr:colOff>
      <xdr:row>111</xdr:row>
      <xdr:rowOff>123825</xdr:rowOff>
    </xdr:from>
    <xdr:to>
      <xdr:col>6</xdr:col>
      <xdr:colOff>190501</xdr:colOff>
      <xdr:row>117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b="7936"/>
        <a:stretch>
          <a:fillRect/>
        </a:stretch>
      </xdr:blipFill>
      <xdr:spPr bwMode="auto">
        <a:xfrm>
          <a:off x="5991226" y="47310675"/>
          <a:ext cx="2286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285"/>
  <sheetViews>
    <sheetView tabSelected="1" topLeftCell="A13" workbookViewId="0">
      <selection sqref="A1:G111"/>
    </sheetView>
  </sheetViews>
  <sheetFormatPr baseColWidth="10" defaultRowHeight="15" x14ac:dyDescent="0.25"/>
  <cols>
    <col min="1" max="1" width="9.7109375" style="29" bestFit="1" customWidth="1"/>
    <col min="2" max="2" width="11" customWidth="1"/>
    <col min="3" max="3" width="28.42578125" style="14" customWidth="1"/>
    <col min="4" max="4" width="34.7109375" style="14" customWidth="1"/>
    <col min="5" max="5" width="12.85546875" style="56" customWidth="1"/>
    <col min="6" max="6" width="12.5703125" style="56" customWidth="1"/>
    <col min="7" max="7" width="14.85546875" style="76" customWidth="1"/>
    <col min="9" max="9" width="27.140625" customWidth="1"/>
  </cols>
  <sheetData>
    <row r="7" spans="1:12" ht="18" x14ac:dyDescent="0.25">
      <c r="A7" s="45" t="s">
        <v>0</v>
      </c>
      <c r="B7" s="45"/>
      <c r="C7" s="45"/>
      <c r="D7" s="45"/>
      <c r="E7" s="45"/>
      <c r="F7" s="45"/>
      <c r="G7" s="45"/>
    </row>
    <row r="8" spans="1:12" ht="18" x14ac:dyDescent="0.25">
      <c r="A8" s="46" t="s">
        <v>30</v>
      </c>
      <c r="B8" s="46"/>
      <c r="C8" s="46"/>
      <c r="D8" s="46"/>
      <c r="E8" s="46"/>
      <c r="F8" s="46"/>
      <c r="G8" s="46"/>
    </row>
    <row r="9" spans="1:12" ht="18.75" thickBot="1" x14ac:dyDescent="0.3">
      <c r="A9" s="25"/>
      <c r="B9" s="19"/>
      <c r="C9" s="31"/>
      <c r="D9" s="19"/>
      <c r="E9" s="52"/>
      <c r="F9" s="52"/>
      <c r="G9" s="63"/>
    </row>
    <row r="10" spans="1:12" s="20" customFormat="1" ht="15.75" thickBot="1" x14ac:dyDescent="0.3">
      <c r="A10" s="26" t="s">
        <v>16</v>
      </c>
      <c r="B10" s="21" t="s">
        <v>17</v>
      </c>
      <c r="C10" s="22" t="s">
        <v>18</v>
      </c>
      <c r="D10" s="22" t="s">
        <v>19</v>
      </c>
      <c r="E10" s="53" t="s">
        <v>20</v>
      </c>
      <c r="F10" s="53" t="s">
        <v>21</v>
      </c>
      <c r="G10" s="64" t="s">
        <v>22</v>
      </c>
    </row>
    <row r="11" spans="1:12" ht="16.5" x14ac:dyDescent="0.25">
      <c r="A11" s="47" t="s">
        <v>1</v>
      </c>
      <c r="B11" s="48"/>
      <c r="C11" s="48"/>
      <c r="D11" s="49"/>
      <c r="E11" s="50"/>
      <c r="F11" s="48"/>
      <c r="G11" s="51"/>
    </row>
    <row r="12" spans="1:12" ht="16.5" x14ac:dyDescent="0.25">
      <c r="A12" s="42"/>
      <c r="B12" s="43"/>
      <c r="C12" s="24"/>
      <c r="D12" s="9"/>
      <c r="E12" s="44" t="s">
        <v>2</v>
      </c>
      <c r="F12" s="44"/>
      <c r="G12" s="65">
        <v>122868792.2</v>
      </c>
      <c r="I12" s="35"/>
    </row>
    <row r="13" spans="1:12" ht="45" x14ac:dyDescent="0.25">
      <c r="A13" s="27" t="s">
        <v>3</v>
      </c>
      <c r="B13" s="16" t="s">
        <v>4</v>
      </c>
      <c r="C13" s="16" t="s">
        <v>5</v>
      </c>
      <c r="D13" s="17" t="s">
        <v>6</v>
      </c>
      <c r="E13" s="16" t="s">
        <v>7</v>
      </c>
      <c r="F13" s="16" t="s">
        <v>8</v>
      </c>
      <c r="G13" s="66" t="s">
        <v>9</v>
      </c>
    </row>
    <row r="14" spans="1:12" ht="15" customHeight="1" x14ac:dyDescent="0.25">
      <c r="A14" s="78">
        <v>44621</v>
      </c>
      <c r="B14" s="79">
        <v>133</v>
      </c>
      <c r="C14" s="80" t="s">
        <v>23</v>
      </c>
      <c r="D14" s="80" t="s">
        <v>31</v>
      </c>
      <c r="E14" s="81">
        <v>1500</v>
      </c>
      <c r="F14" s="81">
        <v>0</v>
      </c>
      <c r="G14" s="67">
        <f>+G12+E14-F14</f>
        <v>122870292.2</v>
      </c>
      <c r="I14" s="34"/>
      <c r="J14" s="34"/>
      <c r="K14" s="34"/>
      <c r="L14" s="34"/>
    </row>
    <row r="15" spans="1:12" ht="51" x14ac:dyDescent="0.25">
      <c r="A15" s="78">
        <v>44621</v>
      </c>
      <c r="B15" s="79">
        <v>2022030001</v>
      </c>
      <c r="C15" s="80" t="s">
        <v>23</v>
      </c>
      <c r="D15" s="80" t="s">
        <v>32</v>
      </c>
      <c r="E15" s="81">
        <v>0</v>
      </c>
      <c r="F15" s="81">
        <v>13950</v>
      </c>
      <c r="G15" s="68">
        <f>+G14+E15-F15</f>
        <v>122856342.2</v>
      </c>
      <c r="I15" s="23"/>
      <c r="J15" s="23"/>
      <c r="K15" s="23"/>
      <c r="L15" s="23"/>
    </row>
    <row r="16" spans="1:12" ht="38.25" x14ac:dyDescent="0.25">
      <c r="A16" s="78">
        <v>44621</v>
      </c>
      <c r="B16" s="79">
        <v>2022030002</v>
      </c>
      <c r="C16" s="80" t="s">
        <v>23</v>
      </c>
      <c r="D16" s="80" t="s">
        <v>33</v>
      </c>
      <c r="E16" s="81">
        <v>0</v>
      </c>
      <c r="F16" s="81">
        <v>17652.419999999998</v>
      </c>
      <c r="G16" s="67">
        <f>+G15+E16-F16</f>
        <v>122838689.78</v>
      </c>
      <c r="I16" s="23"/>
      <c r="J16" s="23"/>
      <c r="K16" s="23"/>
      <c r="L16" s="23"/>
    </row>
    <row r="17" spans="1:12" ht="51" x14ac:dyDescent="0.25">
      <c r="A17" s="78">
        <v>44622</v>
      </c>
      <c r="B17" s="79">
        <v>134</v>
      </c>
      <c r="C17" s="80" t="s">
        <v>23</v>
      </c>
      <c r="D17" s="80" t="s">
        <v>34</v>
      </c>
      <c r="E17" s="81">
        <v>480</v>
      </c>
      <c r="F17" s="81">
        <v>0</v>
      </c>
      <c r="G17" s="67">
        <f>+G16+E17-F17</f>
        <v>122839169.78</v>
      </c>
      <c r="I17" s="23"/>
      <c r="J17" s="23"/>
      <c r="K17" s="23"/>
      <c r="L17" s="23"/>
    </row>
    <row r="18" spans="1:12" ht="38.25" x14ac:dyDescent="0.25">
      <c r="A18" s="78">
        <v>44623</v>
      </c>
      <c r="B18" s="79">
        <v>135</v>
      </c>
      <c r="C18" s="80" t="s">
        <v>23</v>
      </c>
      <c r="D18" s="80" t="s">
        <v>35</v>
      </c>
      <c r="E18" s="81">
        <v>750</v>
      </c>
      <c r="F18" s="81">
        <v>0</v>
      </c>
      <c r="G18" s="67">
        <f t="shared" ref="G18:G50" si="0">+G17+E18-F18</f>
        <v>122839919.78</v>
      </c>
      <c r="I18" s="23"/>
      <c r="J18" s="23"/>
      <c r="K18" s="23"/>
      <c r="L18" s="23"/>
    </row>
    <row r="19" spans="1:12" ht="38.25" x14ac:dyDescent="0.25">
      <c r="A19" s="78">
        <v>44623</v>
      </c>
      <c r="B19" s="79">
        <v>2022030003</v>
      </c>
      <c r="C19" s="80" t="s">
        <v>23</v>
      </c>
      <c r="D19" s="80" t="s">
        <v>36</v>
      </c>
      <c r="E19" s="81">
        <v>0</v>
      </c>
      <c r="F19" s="81">
        <v>86000</v>
      </c>
      <c r="G19" s="67">
        <f t="shared" si="0"/>
        <v>122753919.78</v>
      </c>
      <c r="I19" s="23"/>
      <c r="J19" s="23"/>
      <c r="K19" s="23"/>
      <c r="L19" s="23"/>
    </row>
    <row r="20" spans="1:12" ht="38.25" x14ac:dyDescent="0.25">
      <c r="A20" s="78">
        <v>44623</v>
      </c>
      <c r="B20" s="79">
        <v>2022030004</v>
      </c>
      <c r="C20" s="80" t="s">
        <v>23</v>
      </c>
      <c r="D20" s="80" t="s">
        <v>37</v>
      </c>
      <c r="E20" s="81">
        <v>0</v>
      </c>
      <c r="F20" s="81">
        <v>74000</v>
      </c>
      <c r="G20" s="67">
        <f t="shared" si="0"/>
        <v>122679919.78</v>
      </c>
      <c r="I20" s="23"/>
      <c r="J20" s="23"/>
      <c r="K20" s="23"/>
      <c r="L20" s="23"/>
    </row>
    <row r="21" spans="1:12" ht="63.75" x14ac:dyDescent="0.25">
      <c r="A21" s="78">
        <v>44623</v>
      </c>
      <c r="B21" s="79">
        <v>2022030005</v>
      </c>
      <c r="C21" s="80" t="s">
        <v>38</v>
      </c>
      <c r="D21" s="80" t="s">
        <v>39</v>
      </c>
      <c r="E21" s="81">
        <v>0</v>
      </c>
      <c r="F21" s="81">
        <v>233441.79</v>
      </c>
      <c r="G21" s="67">
        <f t="shared" si="0"/>
        <v>122446477.98999999</v>
      </c>
      <c r="I21" s="23"/>
      <c r="J21" s="23"/>
      <c r="K21" s="23"/>
      <c r="L21" s="23"/>
    </row>
    <row r="22" spans="1:12" ht="51" x14ac:dyDescent="0.25">
      <c r="A22" s="78">
        <v>44623</v>
      </c>
      <c r="B22" s="79">
        <v>2022030006</v>
      </c>
      <c r="C22" s="80" t="s">
        <v>40</v>
      </c>
      <c r="D22" s="80" t="s">
        <v>41</v>
      </c>
      <c r="E22" s="81">
        <v>0</v>
      </c>
      <c r="F22" s="81">
        <v>116701.88</v>
      </c>
      <c r="G22" s="67">
        <f t="shared" si="0"/>
        <v>122329776.11</v>
      </c>
      <c r="I22" s="23"/>
      <c r="J22" s="23"/>
      <c r="K22" s="23"/>
      <c r="L22" s="23"/>
    </row>
    <row r="23" spans="1:12" ht="63.75" x14ac:dyDescent="0.25">
      <c r="A23" s="78">
        <v>44624</v>
      </c>
      <c r="B23" s="79">
        <v>136</v>
      </c>
      <c r="C23" s="80" t="s">
        <v>23</v>
      </c>
      <c r="D23" s="80" t="s">
        <v>42</v>
      </c>
      <c r="E23" s="81">
        <v>866354</v>
      </c>
      <c r="F23" s="81">
        <v>0</v>
      </c>
      <c r="G23" s="67">
        <f t="shared" si="0"/>
        <v>123196130.11</v>
      </c>
      <c r="I23" s="23"/>
      <c r="J23" s="23"/>
      <c r="K23" s="23"/>
      <c r="L23" s="23"/>
    </row>
    <row r="24" spans="1:12" ht="25.5" x14ac:dyDescent="0.25">
      <c r="A24" s="78">
        <v>44627</v>
      </c>
      <c r="B24" s="79">
        <v>137</v>
      </c>
      <c r="C24" s="80" t="s">
        <v>23</v>
      </c>
      <c r="D24" s="80" t="s">
        <v>43</v>
      </c>
      <c r="E24" s="81">
        <v>28</v>
      </c>
      <c r="F24" s="81">
        <v>0</v>
      </c>
      <c r="G24" s="67">
        <f t="shared" si="0"/>
        <v>123196158.11</v>
      </c>
      <c r="I24" s="23"/>
      <c r="J24" s="23"/>
      <c r="K24" s="23"/>
      <c r="L24" s="23"/>
    </row>
    <row r="25" spans="1:12" ht="76.5" x14ac:dyDescent="0.25">
      <c r="A25" s="78">
        <v>44627</v>
      </c>
      <c r="B25" s="79">
        <v>2022030007</v>
      </c>
      <c r="C25" s="82" t="s">
        <v>44</v>
      </c>
      <c r="D25" s="80" t="s">
        <v>45</v>
      </c>
      <c r="E25" s="81">
        <v>0</v>
      </c>
      <c r="F25" s="81">
        <v>5553.4</v>
      </c>
      <c r="G25" s="67">
        <f t="shared" si="0"/>
        <v>123190604.70999999</v>
      </c>
      <c r="I25" s="23"/>
      <c r="J25" s="23"/>
      <c r="K25" s="23"/>
      <c r="L25" s="23"/>
    </row>
    <row r="26" spans="1:12" ht="76.5" x14ac:dyDescent="0.25">
      <c r="A26" s="78">
        <v>44627</v>
      </c>
      <c r="B26" s="79">
        <v>2022030008</v>
      </c>
      <c r="C26" s="80" t="s">
        <v>27</v>
      </c>
      <c r="D26" s="80" t="s">
        <v>46</v>
      </c>
      <c r="E26" s="81">
        <v>0</v>
      </c>
      <c r="F26" s="81">
        <v>547321.32999999996</v>
      </c>
      <c r="G26" s="67">
        <f t="shared" si="0"/>
        <v>122643283.38</v>
      </c>
      <c r="I26" s="23"/>
      <c r="J26" s="23"/>
      <c r="K26" s="23"/>
      <c r="L26" s="23"/>
    </row>
    <row r="27" spans="1:12" ht="63.75" x14ac:dyDescent="0.25">
      <c r="A27" s="78">
        <v>44627</v>
      </c>
      <c r="B27" s="79">
        <v>2022030009</v>
      </c>
      <c r="C27" s="80" t="s">
        <v>47</v>
      </c>
      <c r="D27" s="80" t="s">
        <v>48</v>
      </c>
      <c r="E27" s="81">
        <v>0</v>
      </c>
      <c r="F27" s="81">
        <v>1613</v>
      </c>
      <c r="G27" s="67">
        <f t="shared" si="0"/>
        <v>122641670.38</v>
      </c>
      <c r="I27" s="23"/>
      <c r="J27" s="23"/>
      <c r="K27" s="23"/>
      <c r="L27" s="23"/>
    </row>
    <row r="28" spans="1:12" ht="51" x14ac:dyDescent="0.25">
      <c r="A28" s="78">
        <v>44628</v>
      </c>
      <c r="B28" s="79">
        <v>138</v>
      </c>
      <c r="C28" s="80" t="s">
        <v>23</v>
      </c>
      <c r="D28" s="80" t="s">
        <v>49</v>
      </c>
      <c r="E28" s="81">
        <v>14850</v>
      </c>
      <c r="F28" s="81">
        <v>0</v>
      </c>
      <c r="G28" s="67">
        <f t="shared" si="0"/>
        <v>122656520.38</v>
      </c>
      <c r="I28" s="23"/>
      <c r="J28" s="23"/>
      <c r="K28" s="23"/>
      <c r="L28" s="23"/>
    </row>
    <row r="29" spans="1:12" ht="63.75" x14ac:dyDescent="0.25">
      <c r="A29" s="78">
        <v>44628</v>
      </c>
      <c r="B29" s="79">
        <v>2022030010</v>
      </c>
      <c r="C29" s="80" t="s">
        <v>50</v>
      </c>
      <c r="D29" s="80" t="s">
        <v>51</v>
      </c>
      <c r="E29" s="81">
        <v>0</v>
      </c>
      <c r="F29" s="81">
        <v>144.9</v>
      </c>
      <c r="G29" s="67">
        <f t="shared" si="0"/>
        <v>122656375.47999999</v>
      </c>
      <c r="I29" s="23"/>
      <c r="J29" s="23"/>
      <c r="K29" s="23"/>
      <c r="L29" s="23"/>
    </row>
    <row r="30" spans="1:12" ht="38.25" x14ac:dyDescent="0.25">
      <c r="A30" s="78">
        <v>44628</v>
      </c>
      <c r="B30" s="79">
        <v>2022030011</v>
      </c>
      <c r="C30" s="80" t="s">
        <v>23</v>
      </c>
      <c r="D30" s="80" t="s">
        <v>52</v>
      </c>
      <c r="E30" s="81">
        <v>0</v>
      </c>
      <c r="F30" s="81">
        <v>45000</v>
      </c>
      <c r="G30" s="67">
        <f t="shared" si="0"/>
        <v>122611375.47999999</v>
      </c>
      <c r="I30" s="23"/>
      <c r="J30" s="23"/>
      <c r="K30" s="23"/>
      <c r="L30" s="23"/>
    </row>
    <row r="31" spans="1:12" ht="38.25" x14ac:dyDescent="0.25">
      <c r="A31" s="78">
        <v>44628</v>
      </c>
      <c r="B31" s="79">
        <v>2022030012</v>
      </c>
      <c r="C31" s="80" t="s">
        <v>23</v>
      </c>
      <c r="D31" s="80" t="s">
        <v>53</v>
      </c>
      <c r="E31" s="81">
        <v>0</v>
      </c>
      <c r="F31" s="81">
        <v>99143.97</v>
      </c>
      <c r="G31" s="67">
        <f t="shared" si="0"/>
        <v>122512231.50999999</v>
      </c>
      <c r="I31" s="23"/>
      <c r="J31" s="23"/>
      <c r="K31" s="23"/>
      <c r="L31" s="23"/>
    </row>
    <row r="32" spans="1:12" ht="25.5" x14ac:dyDescent="0.25">
      <c r="A32" s="78">
        <v>44629</v>
      </c>
      <c r="B32" s="79">
        <v>139</v>
      </c>
      <c r="C32" s="80" t="s">
        <v>23</v>
      </c>
      <c r="D32" s="80" t="s">
        <v>54</v>
      </c>
      <c r="E32" s="81">
        <v>100</v>
      </c>
      <c r="F32" s="81">
        <v>0</v>
      </c>
      <c r="G32" s="67">
        <f t="shared" si="0"/>
        <v>122512331.50999999</v>
      </c>
      <c r="I32" s="23"/>
      <c r="J32" s="23"/>
      <c r="K32" s="23"/>
      <c r="L32" s="23"/>
    </row>
    <row r="33" spans="1:12" ht="38.25" x14ac:dyDescent="0.25">
      <c r="A33" s="78">
        <v>44629</v>
      </c>
      <c r="B33" s="79">
        <v>2022030013</v>
      </c>
      <c r="C33" s="80" t="s">
        <v>23</v>
      </c>
      <c r="D33" s="80" t="s">
        <v>55</v>
      </c>
      <c r="E33" s="81">
        <v>0</v>
      </c>
      <c r="F33" s="81">
        <v>6650</v>
      </c>
      <c r="G33" s="67">
        <f t="shared" si="0"/>
        <v>122505681.50999999</v>
      </c>
      <c r="I33" s="23"/>
      <c r="J33" s="23"/>
      <c r="K33" s="23"/>
      <c r="L33" s="23"/>
    </row>
    <row r="34" spans="1:12" ht="63.75" x14ac:dyDescent="0.25">
      <c r="A34" s="78">
        <v>44630</v>
      </c>
      <c r="B34" s="79">
        <v>140</v>
      </c>
      <c r="C34" s="80" t="s">
        <v>23</v>
      </c>
      <c r="D34" s="80" t="s">
        <v>56</v>
      </c>
      <c r="E34" s="81">
        <v>2785</v>
      </c>
      <c r="F34" s="81">
        <v>0</v>
      </c>
      <c r="G34" s="67">
        <f t="shared" si="0"/>
        <v>122508466.50999999</v>
      </c>
      <c r="I34" s="23"/>
      <c r="J34" s="23"/>
      <c r="K34" s="23"/>
      <c r="L34" s="23"/>
    </row>
    <row r="35" spans="1:12" ht="51" x14ac:dyDescent="0.25">
      <c r="A35" s="78">
        <v>44631</v>
      </c>
      <c r="B35" s="79">
        <v>141</v>
      </c>
      <c r="C35" s="80" t="s">
        <v>23</v>
      </c>
      <c r="D35" s="80" t="s">
        <v>57</v>
      </c>
      <c r="E35" s="81">
        <v>38732</v>
      </c>
      <c r="F35" s="81">
        <v>0</v>
      </c>
      <c r="G35" s="67">
        <f t="shared" si="0"/>
        <v>122547198.50999999</v>
      </c>
      <c r="I35" s="23"/>
      <c r="J35" s="23"/>
      <c r="K35" s="23"/>
      <c r="L35" s="23"/>
    </row>
    <row r="36" spans="1:12" ht="51" x14ac:dyDescent="0.25">
      <c r="A36" s="78">
        <v>44634</v>
      </c>
      <c r="B36" s="79">
        <v>142</v>
      </c>
      <c r="C36" s="80" t="s">
        <v>23</v>
      </c>
      <c r="D36" s="80" t="s">
        <v>58</v>
      </c>
      <c r="E36" s="81">
        <v>4850</v>
      </c>
      <c r="F36" s="81">
        <v>0</v>
      </c>
      <c r="G36" s="67">
        <f t="shared" si="0"/>
        <v>122552048.50999999</v>
      </c>
      <c r="I36" s="23"/>
      <c r="J36" s="23"/>
      <c r="K36" s="23"/>
      <c r="L36" s="23"/>
    </row>
    <row r="37" spans="1:12" ht="51" x14ac:dyDescent="0.25">
      <c r="A37" s="78">
        <v>44635</v>
      </c>
      <c r="B37" s="79">
        <v>143</v>
      </c>
      <c r="C37" s="80" t="s">
        <v>23</v>
      </c>
      <c r="D37" s="80" t="s">
        <v>59</v>
      </c>
      <c r="E37" s="81">
        <v>357</v>
      </c>
      <c r="F37" s="81">
        <v>0</v>
      </c>
      <c r="G37" s="67">
        <f t="shared" si="0"/>
        <v>122552405.50999999</v>
      </c>
      <c r="I37" s="23"/>
      <c r="J37" s="23"/>
      <c r="K37" s="23"/>
      <c r="L37" s="23"/>
    </row>
    <row r="38" spans="1:12" ht="38.25" x14ac:dyDescent="0.25">
      <c r="A38" s="78">
        <v>44635</v>
      </c>
      <c r="B38" s="79">
        <v>2022030014</v>
      </c>
      <c r="C38" s="80" t="s">
        <v>23</v>
      </c>
      <c r="D38" s="80" t="s">
        <v>60</v>
      </c>
      <c r="E38" s="81">
        <v>0</v>
      </c>
      <c r="F38" s="81">
        <v>9255136.3499999996</v>
      </c>
      <c r="G38" s="67">
        <f t="shared" si="0"/>
        <v>113297269.16</v>
      </c>
      <c r="I38" s="23"/>
      <c r="J38" s="23"/>
      <c r="K38" s="23"/>
      <c r="L38" s="23"/>
    </row>
    <row r="39" spans="1:12" ht="38.25" x14ac:dyDescent="0.25">
      <c r="A39" s="78">
        <v>44635</v>
      </c>
      <c r="B39" s="79">
        <v>2022030015</v>
      </c>
      <c r="C39" s="80" t="s">
        <v>23</v>
      </c>
      <c r="D39" s="80" t="s">
        <v>61</v>
      </c>
      <c r="E39" s="81">
        <v>0</v>
      </c>
      <c r="F39" s="81">
        <v>1349865.62</v>
      </c>
      <c r="G39" s="67">
        <f t="shared" si="0"/>
        <v>111947403.53999999</v>
      </c>
      <c r="I39" s="23"/>
      <c r="J39" s="23"/>
      <c r="K39" s="23"/>
      <c r="L39" s="23"/>
    </row>
    <row r="40" spans="1:12" ht="38.25" x14ac:dyDescent="0.25">
      <c r="A40" s="78">
        <v>44635</v>
      </c>
      <c r="B40" s="79">
        <v>2022030016</v>
      </c>
      <c r="C40" s="80" t="s">
        <v>23</v>
      </c>
      <c r="D40" s="80" t="s">
        <v>62</v>
      </c>
      <c r="E40" s="81">
        <v>0</v>
      </c>
      <c r="F40" s="81">
        <v>57670</v>
      </c>
      <c r="G40" s="67">
        <f t="shared" si="0"/>
        <v>111889733.53999999</v>
      </c>
      <c r="I40" s="23"/>
      <c r="J40" s="23"/>
      <c r="K40" s="23"/>
      <c r="L40" s="23"/>
    </row>
    <row r="41" spans="1:12" ht="51" x14ac:dyDescent="0.25">
      <c r="A41" s="78">
        <v>44635</v>
      </c>
      <c r="B41" s="79">
        <v>2022030017</v>
      </c>
      <c r="C41" s="80" t="s">
        <v>23</v>
      </c>
      <c r="D41" s="80" t="s">
        <v>63</v>
      </c>
      <c r="E41" s="81">
        <v>0</v>
      </c>
      <c r="F41" s="81">
        <v>30276.76</v>
      </c>
      <c r="G41" s="67">
        <f t="shared" si="0"/>
        <v>111859456.77999999</v>
      </c>
      <c r="I41" s="23"/>
      <c r="J41" s="23"/>
      <c r="K41" s="23"/>
      <c r="L41" s="23"/>
    </row>
    <row r="42" spans="1:12" ht="38.25" x14ac:dyDescent="0.25">
      <c r="A42" s="78">
        <v>44635</v>
      </c>
      <c r="B42" s="79">
        <v>2022030018</v>
      </c>
      <c r="C42" s="80" t="s">
        <v>23</v>
      </c>
      <c r="D42" s="80" t="s">
        <v>64</v>
      </c>
      <c r="E42" s="81">
        <v>0</v>
      </c>
      <c r="F42" s="81">
        <v>31430.16</v>
      </c>
      <c r="G42" s="67">
        <f t="shared" si="0"/>
        <v>111828026.61999999</v>
      </c>
      <c r="I42" s="23"/>
      <c r="J42" s="23"/>
      <c r="K42" s="23"/>
      <c r="L42" s="23"/>
    </row>
    <row r="43" spans="1:12" ht="38.25" x14ac:dyDescent="0.25">
      <c r="A43" s="78">
        <v>44635</v>
      </c>
      <c r="B43" s="79">
        <v>2022030019</v>
      </c>
      <c r="C43" s="80" t="s">
        <v>23</v>
      </c>
      <c r="D43" s="80" t="s">
        <v>65</v>
      </c>
      <c r="E43" s="81">
        <v>0</v>
      </c>
      <c r="F43" s="81">
        <v>31343.65</v>
      </c>
      <c r="G43" s="67">
        <f t="shared" si="0"/>
        <v>111796682.96999998</v>
      </c>
      <c r="I43" s="23"/>
      <c r="J43" s="23"/>
      <c r="K43" s="23"/>
      <c r="L43" s="23"/>
    </row>
    <row r="44" spans="1:12" ht="38.25" x14ac:dyDescent="0.25">
      <c r="A44" s="78">
        <v>44635</v>
      </c>
      <c r="B44" s="79">
        <v>2022030020</v>
      </c>
      <c r="C44" s="80" t="s">
        <v>23</v>
      </c>
      <c r="D44" s="80" t="s">
        <v>66</v>
      </c>
      <c r="E44" s="81">
        <v>0</v>
      </c>
      <c r="F44" s="81">
        <v>86000</v>
      </c>
      <c r="G44" s="67">
        <f t="shared" si="0"/>
        <v>111710682.96999998</v>
      </c>
      <c r="I44" s="23"/>
      <c r="J44" s="23"/>
      <c r="K44" s="23"/>
      <c r="L44" s="23"/>
    </row>
    <row r="45" spans="1:12" ht="38.25" x14ac:dyDescent="0.25">
      <c r="A45" s="78">
        <v>44635</v>
      </c>
      <c r="B45" s="79">
        <v>2022030021</v>
      </c>
      <c r="C45" s="80" t="s">
        <v>23</v>
      </c>
      <c r="D45" s="80" t="s">
        <v>67</v>
      </c>
      <c r="E45" s="81">
        <v>0</v>
      </c>
      <c r="F45" s="81">
        <v>74000</v>
      </c>
      <c r="G45" s="67">
        <f t="shared" si="0"/>
        <v>111636682.96999998</v>
      </c>
      <c r="I45" s="23"/>
      <c r="J45" s="23"/>
      <c r="K45" s="23"/>
      <c r="L45" s="23"/>
    </row>
    <row r="46" spans="1:12" ht="51" x14ac:dyDescent="0.25">
      <c r="A46" s="78">
        <v>44636</v>
      </c>
      <c r="B46" s="79">
        <v>144</v>
      </c>
      <c r="C46" s="80" t="s">
        <v>23</v>
      </c>
      <c r="D46" s="80" t="s">
        <v>68</v>
      </c>
      <c r="E46" s="81">
        <v>4063</v>
      </c>
      <c r="F46" s="81">
        <v>0</v>
      </c>
      <c r="G46" s="67">
        <f t="shared" si="0"/>
        <v>111640745.96999998</v>
      </c>
      <c r="I46" s="23"/>
      <c r="J46" s="23"/>
      <c r="K46" s="23"/>
      <c r="L46" s="23"/>
    </row>
    <row r="47" spans="1:12" ht="63.75" x14ac:dyDescent="0.25">
      <c r="A47" s="78">
        <v>44636</v>
      </c>
      <c r="B47" s="79">
        <v>2022030022</v>
      </c>
      <c r="C47" s="80" t="s">
        <v>29</v>
      </c>
      <c r="D47" s="80" t="s">
        <v>69</v>
      </c>
      <c r="E47" s="81">
        <v>0</v>
      </c>
      <c r="F47" s="81">
        <v>11146</v>
      </c>
      <c r="G47" s="67">
        <f t="shared" si="0"/>
        <v>111629599.96999998</v>
      </c>
      <c r="I47" s="23"/>
      <c r="J47" s="23"/>
      <c r="K47" s="23"/>
      <c r="L47" s="23"/>
    </row>
    <row r="48" spans="1:12" ht="63.75" x14ac:dyDescent="0.25">
      <c r="A48" s="78">
        <v>44636</v>
      </c>
      <c r="B48" s="79">
        <v>2022030023</v>
      </c>
      <c r="C48" s="80" t="s">
        <v>70</v>
      </c>
      <c r="D48" s="80" t="s">
        <v>71</v>
      </c>
      <c r="E48" s="81">
        <v>0</v>
      </c>
      <c r="F48" s="81">
        <v>153400</v>
      </c>
      <c r="G48" s="67">
        <f t="shared" si="0"/>
        <v>111476199.96999998</v>
      </c>
      <c r="I48" s="23"/>
      <c r="J48" s="23"/>
      <c r="K48" s="23"/>
      <c r="L48" s="23"/>
    </row>
    <row r="49" spans="1:12" ht="51" x14ac:dyDescent="0.25">
      <c r="A49" s="78">
        <v>44636</v>
      </c>
      <c r="B49" s="79">
        <v>2022030024</v>
      </c>
      <c r="C49" s="80" t="s">
        <v>72</v>
      </c>
      <c r="D49" s="80" t="s">
        <v>73</v>
      </c>
      <c r="E49" s="81">
        <v>0</v>
      </c>
      <c r="F49" s="81">
        <v>7500</v>
      </c>
      <c r="G49" s="67">
        <f t="shared" si="0"/>
        <v>111468699.96999998</v>
      </c>
      <c r="I49" s="23"/>
      <c r="J49" s="23"/>
      <c r="K49" s="23"/>
      <c r="L49" s="23"/>
    </row>
    <row r="50" spans="1:12" ht="76.5" x14ac:dyDescent="0.25">
      <c r="A50" s="78">
        <v>44636</v>
      </c>
      <c r="B50" s="79">
        <v>2022030025</v>
      </c>
      <c r="C50" s="80" t="s">
        <v>74</v>
      </c>
      <c r="D50" s="80" t="s">
        <v>75</v>
      </c>
      <c r="E50" s="81">
        <v>0</v>
      </c>
      <c r="F50" s="81">
        <v>3188.36</v>
      </c>
      <c r="G50" s="67">
        <f t="shared" si="0"/>
        <v>111465511.60999998</v>
      </c>
      <c r="I50" s="23"/>
      <c r="J50" s="23"/>
      <c r="K50" s="23"/>
      <c r="L50" s="23"/>
    </row>
    <row r="51" spans="1:12" ht="51" x14ac:dyDescent="0.25">
      <c r="A51" s="78">
        <v>44637</v>
      </c>
      <c r="B51" s="79">
        <v>145</v>
      </c>
      <c r="C51" s="80" t="s">
        <v>23</v>
      </c>
      <c r="D51" s="80" t="s">
        <v>76</v>
      </c>
      <c r="E51" s="81">
        <v>955</v>
      </c>
      <c r="F51" s="81">
        <v>0</v>
      </c>
      <c r="G51" s="67">
        <f>+G50+E51-F51</f>
        <v>111466466.60999998</v>
      </c>
      <c r="I51" s="23"/>
      <c r="J51" s="23"/>
      <c r="K51" s="23"/>
      <c r="L51" s="23"/>
    </row>
    <row r="52" spans="1:12" ht="38.25" x14ac:dyDescent="0.25">
      <c r="A52" s="78">
        <v>44637</v>
      </c>
      <c r="B52" s="79">
        <v>2022030026</v>
      </c>
      <c r="C52" s="80" t="s">
        <v>23</v>
      </c>
      <c r="D52" s="80" t="s">
        <v>77</v>
      </c>
      <c r="E52" s="81">
        <v>0</v>
      </c>
      <c r="F52" s="81">
        <v>502600</v>
      </c>
      <c r="G52" s="67">
        <f t="shared" ref="G52:G99" si="1">+G51+E52-F52</f>
        <v>110963866.60999998</v>
      </c>
      <c r="I52" s="23"/>
      <c r="J52" s="23"/>
      <c r="K52" s="23"/>
      <c r="L52" s="23"/>
    </row>
    <row r="53" spans="1:12" ht="51" x14ac:dyDescent="0.25">
      <c r="A53" s="78">
        <v>44638</v>
      </c>
      <c r="B53" s="79">
        <v>146</v>
      </c>
      <c r="C53" s="80" t="s">
        <v>23</v>
      </c>
      <c r="D53" s="80" t="s">
        <v>78</v>
      </c>
      <c r="E53" s="81">
        <v>1833</v>
      </c>
      <c r="F53" s="81">
        <v>0</v>
      </c>
      <c r="G53" s="67">
        <f t="shared" si="1"/>
        <v>110965699.60999998</v>
      </c>
      <c r="I53" s="23"/>
      <c r="J53" s="23"/>
      <c r="K53" s="23"/>
      <c r="L53" s="23"/>
    </row>
    <row r="54" spans="1:12" ht="38.25" x14ac:dyDescent="0.25">
      <c r="A54" s="78">
        <v>44641</v>
      </c>
      <c r="B54" s="79">
        <v>147</v>
      </c>
      <c r="C54" s="80" t="s">
        <v>23</v>
      </c>
      <c r="D54" s="80" t="s">
        <v>79</v>
      </c>
      <c r="E54" s="81">
        <v>1750</v>
      </c>
      <c r="F54" s="81">
        <v>0</v>
      </c>
      <c r="G54" s="67">
        <f t="shared" si="1"/>
        <v>110967449.60999998</v>
      </c>
      <c r="I54" s="23"/>
      <c r="J54" s="23"/>
      <c r="K54" s="23"/>
      <c r="L54" s="23"/>
    </row>
    <row r="55" spans="1:12" ht="51" x14ac:dyDescent="0.25">
      <c r="A55" s="78">
        <v>44642</v>
      </c>
      <c r="B55" s="79">
        <v>148</v>
      </c>
      <c r="C55" s="80" t="s">
        <v>23</v>
      </c>
      <c r="D55" s="80" t="s">
        <v>80</v>
      </c>
      <c r="E55" s="81">
        <v>680</v>
      </c>
      <c r="F55" s="81">
        <v>0</v>
      </c>
      <c r="G55" s="67">
        <f t="shared" si="1"/>
        <v>110968129.60999998</v>
      </c>
      <c r="I55" s="23"/>
      <c r="J55" s="23"/>
      <c r="K55" s="23"/>
      <c r="L55" s="23"/>
    </row>
    <row r="56" spans="1:12" ht="38.25" x14ac:dyDescent="0.25">
      <c r="A56" s="78">
        <v>44642</v>
      </c>
      <c r="B56" s="79">
        <v>2022030027</v>
      </c>
      <c r="C56" s="80" t="s">
        <v>81</v>
      </c>
      <c r="D56" s="80" t="s">
        <v>82</v>
      </c>
      <c r="E56" s="81">
        <v>0</v>
      </c>
      <c r="F56" s="81">
        <v>26432</v>
      </c>
      <c r="G56" s="67">
        <f t="shared" si="1"/>
        <v>110941697.60999998</v>
      </c>
      <c r="I56" s="23"/>
      <c r="J56" s="23"/>
      <c r="K56" s="23"/>
      <c r="L56" s="23"/>
    </row>
    <row r="57" spans="1:12" ht="38.25" x14ac:dyDescent="0.25">
      <c r="A57" s="78">
        <v>44642</v>
      </c>
      <c r="B57" s="79">
        <v>2022030028</v>
      </c>
      <c r="C57" s="80" t="s">
        <v>83</v>
      </c>
      <c r="D57" s="80" t="s">
        <v>84</v>
      </c>
      <c r="E57" s="81">
        <v>0</v>
      </c>
      <c r="F57" s="81">
        <v>10620</v>
      </c>
      <c r="G57" s="67">
        <f t="shared" si="1"/>
        <v>110931077.60999998</v>
      </c>
      <c r="I57" s="23"/>
      <c r="J57" s="23"/>
      <c r="K57" s="23"/>
      <c r="L57" s="23"/>
    </row>
    <row r="58" spans="1:12" ht="38.25" x14ac:dyDescent="0.25">
      <c r="A58" s="78">
        <v>44642</v>
      </c>
      <c r="B58" s="79">
        <v>2022030029</v>
      </c>
      <c r="C58" s="80" t="s">
        <v>23</v>
      </c>
      <c r="D58" s="80" t="s">
        <v>85</v>
      </c>
      <c r="E58" s="81">
        <v>6184</v>
      </c>
      <c r="F58" s="81">
        <v>0</v>
      </c>
      <c r="G58" s="67">
        <f t="shared" si="1"/>
        <v>110937261.60999998</v>
      </c>
      <c r="I58" s="23"/>
      <c r="J58" s="23"/>
      <c r="K58" s="23"/>
      <c r="L58" s="23"/>
    </row>
    <row r="59" spans="1:12" ht="51" x14ac:dyDescent="0.25">
      <c r="A59" s="78">
        <v>44642</v>
      </c>
      <c r="B59" s="79">
        <v>2022030030</v>
      </c>
      <c r="C59" s="80" t="s">
        <v>86</v>
      </c>
      <c r="D59" s="80" t="s">
        <v>87</v>
      </c>
      <c r="E59" s="81">
        <v>0</v>
      </c>
      <c r="F59" s="81">
        <v>120000</v>
      </c>
      <c r="G59" s="67">
        <f t="shared" si="1"/>
        <v>110817261.60999998</v>
      </c>
      <c r="I59" s="23"/>
      <c r="J59" s="23"/>
      <c r="K59" s="23"/>
      <c r="L59" s="23"/>
    </row>
    <row r="60" spans="1:12" ht="51" x14ac:dyDescent="0.25">
      <c r="A60" s="78">
        <v>44643</v>
      </c>
      <c r="B60" s="79">
        <v>149</v>
      </c>
      <c r="C60" s="80" t="s">
        <v>23</v>
      </c>
      <c r="D60" s="80" t="s">
        <v>88</v>
      </c>
      <c r="E60" s="81">
        <v>3202</v>
      </c>
      <c r="F60" s="81">
        <v>0</v>
      </c>
      <c r="G60" s="67">
        <f t="shared" si="1"/>
        <v>110820463.60999998</v>
      </c>
      <c r="I60" s="23"/>
      <c r="J60" s="23"/>
      <c r="K60" s="23"/>
      <c r="L60" s="23"/>
    </row>
    <row r="61" spans="1:12" ht="76.5" x14ac:dyDescent="0.25">
      <c r="A61" s="78">
        <v>44643</v>
      </c>
      <c r="B61" s="79">
        <v>2022030031</v>
      </c>
      <c r="C61" s="80" t="s">
        <v>89</v>
      </c>
      <c r="D61" s="80" t="s">
        <v>90</v>
      </c>
      <c r="E61" s="81">
        <v>0</v>
      </c>
      <c r="F61" s="81">
        <v>130000</v>
      </c>
      <c r="G61" s="67">
        <f t="shared" si="1"/>
        <v>110690463.60999998</v>
      </c>
      <c r="I61" s="23"/>
      <c r="J61" s="23"/>
      <c r="K61" s="23"/>
      <c r="L61" s="23"/>
    </row>
    <row r="62" spans="1:12" ht="51" x14ac:dyDescent="0.25">
      <c r="A62" s="78">
        <v>44644</v>
      </c>
      <c r="B62" s="79">
        <v>150</v>
      </c>
      <c r="C62" s="80" t="s">
        <v>23</v>
      </c>
      <c r="D62" s="80" t="s">
        <v>91</v>
      </c>
      <c r="E62" s="81">
        <v>2426</v>
      </c>
      <c r="F62" s="81">
        <v>0</v>
      </c>
      <c r="G62" s="67">
        <f t="shared" si="1"/>
        <v>110692889.60999998</v>
      </c>
      <c r="I62" s="23"/>
      <c r="J62" s="23"/>
      <c r="K62" s="23"/>
      <c r="L62" s="23"/>
    </row>
    <row r="63" spans="1:12" ht="38.25" x14ac:dyDescent="0.25">
      <c r="A63" s="78">
        <v>44644</v>
      </c>
      <c r="B63" s="79">
        <v>2022030032</v>
      </c>
      <c r="C63" s="80" t="s">
        <v>23</v>
      </c>
      <c r="D63" s="80" t="s">
        <v>92</v>
      </c>
      <c r="E63" s="81">
        <v>0</v>
      </c>
      <c r="F63" s="81">
        <v>86000</v>
      </c>
      <c r="G63" s="67">
        <f t="shared" si="1"/>
        <v>110606889.60999998</v>
      </c>
      <c r="I63" s="23"/>
      <c r="J63" s="23"/>
      <c r="K63" s="23"/>
      <c r="L63" s="23"/>
    </row>
    <row r="64" spans="1:12" ht="38.25" x14ac:dyDescent="0.25">
      <c r="A64" s="78">
        <v>44644</v>
      </c>
      <c r="B64" s="79">
        <v>2022030033</v>
      </c>
      <c r="C64" s="80" t="s">
        <v>23</v>
      </c>
      <c r="D64" s="80" t="s">
        <v>93</v>
      </c>
      <c r="E64" s="81">
        <v>0</v>
      </c>
      <c r="F64" s="81">
        <v>74000</v>
      </c>
      <c r="G64" s="67">
        <f t="shared" si="1"/>
        <v>110532889.60999998</v>
      </c>
      <c r="I64" s="23"/>
      <c r="J64" s="23"/>
      <c r="K64" s="23"/>
      <c r="L64" s="23"/>
    </row>
    <row r="65" spans="1:12" ht="25.5" x14ac:dyDescent="0.25">
      <c r="A65" s="78">
        <v>44645</v>
      </c>
      <c r="B65" s="79">
        <v>151</v>
      </c>
      <c r="C65" s="80" t="s">
        <v>23</v>
      </c>
      <c r="D65" s="80" t="s">
        <v>94</v>
      </c>
      <c r="E65" s="81">
        <v>100</v>
      </c>
      <c r="F65" s="81">
        <v>0</v>
      </c>
      <c r="G65" s="67">
        <f t="shared" si="1"/>
        <v>110532989.60999998</v>
      </c>
      <c r="I65" s="23"/>
      <c r="J65" s="23"/>
      <c r="K65" s="23"/>
      <c r="L65" s="23"/>
    </row>
    <row r="66" spans="1:12" ht="51" x14ac:dyDescent="0.25">
      <c r="A66" s="78">
        <v>44648</v>
      </c>
      <c r="B66" s="79">
        <v>152</v>
      </c>
      <c r="C66" s="80" t="s">
        <v>23</v>
      </c>
      <c r="D66" s="80" t="s">
        <v>95</v>
      </c>
      <c r="E66" s="81">
        <v>5422</v>
      </c>
      <c r="F66" s="81">
        <v>0</v>
      </c>
      <c r="G66" s="67">
        <f t="shared" si="1"/>
        <v>110538411.60999998</v>
      </c>
      <c r="I66" s="23"/>
      <c r="J66" s="23"/>
      <c r="K66" s="23"/>
      <c r="L66" s="23"/>
    </row>
    <row r="67" spans="1:12" ht="51" x14ac:dyDescent="0.25">
      <c r="A67" s="78">
        <v>44648</v>
      </c>
      <c r="B67" s="79">
        <v>2022030034</v>
      </c>
      <c r="C67" s="80" t="s">
        <v>96</v>
      </c>
      <c r="D67" s="80" t="s">
        <v>97</v>
      </c>
      <c r="E67" s="81">
        <v>0</v>
      </c>
      <c r="F67" s="81">
        <v>116701.88</v>
      </c>
      <c r="G67" s="67">
        <f t="shared" si="1"/>
        <v>110421709.72999999</v>
      </c>
      <c r="I67" s="23"/>
      <c r="J67" s="23"/>
      <c r="K67" s="23"/>
      <c r="L67" s="23"/>
    </row>
    <row r="68" spans="1:12" ht="51" x14ac:dyDescent="0.25">
      <c r="A68" s="78">
        <v>44648</v>
      </c>
      <c r="B68" s="79">
        <v>2022030035</v>
      </c>
      <c r="C68" s="80" t="s">
        <v>23</v>
      </c>
      <c r="D68" s="80" t="s">
        <v>98</v>
      </c>
      <c r="E68" s="81">
        <v>18342497.25</v>
      </c>
      <c r="F68" s="81">
        <v>0</v>
      </c>
      <c r="G68" s="67">
        <f t="shared" si="1"/>
        <v>128764206.97999999</v>
      </c>
      <c r="I68" s="23"/>
      <c r="J68" s="23"/>
      <c r="K68" s="23"/>
      <c r="L68" s="23"/>
    </row>
    <row r="69" spans="1:12" ht="38.25" x14ac:dyDescent="0.25">
      <c r="A69" s="78">
        <v>44648</v>
      </c>
      <c r="B69" s="79">
        <v>2022030036</v>
      </c>
      <c r="C69" s="80" t="s">
        <v>99</v>
      </c>
      <c r="D69" s="80" t="s">
        <v>100</v>
      </c>
      <c r="E69" s="81">
        <v>0</v>
      </c>
      <c r="F69" s="81">
        <v>35400</v>
      </c>
      <c r="G69" s="67">
        <f t="shared" si="1"/>
        <v>128728806.97999999</v>
      </c>
      <c r="I69" s="23"/>
      <c r="J69" s="23"/>
      <c r="K69" s="23"/>
      <c r="L69" s="23"/>
    </row>
    <row r="70" spans="1:12" ht="51" x14ac:dyDescent="0.25">
      <c r="A70" s="78">
        <v>44648</v>
      </c>
      <c r="B70" s="79">
        <v>2022030037</v>
      </c>
      <c r="C70" s="80" t="s">
        <v>101</v>
      </c>
      <c r="D70" s="80" t="s">
        <v>102</v>
      </c>
      <c r="E70" s="81">
        <v>0</v>
      </c>
      <c r="F70" s="81">
        <v>32481.68</v>
      </c>
      <c r="G70" s="67">
        <f t="shared" si="1"/>
        <v>128696325.29999998</v>
      </c>
      <c r="I70" s="23"/>
      <c r="J70" s="23"/>
      <c r="K70" s="23"/>
      <c r="L70" s="23"/>
    </row>
    <row r="71" spans="1:12" ht="63.75" x14ac:dyDescent="0.25">
      <c r="A71" s="78">
        <v>44648</v>
      </c>
      <c r="B71" s="79">
        <v>2022030038</v>
      </c>
      <c r="C71" s="80" t="s">
        <v>23</v>
      </c>
      <c r="D71" s="80" t="s">
        <v>103</v>
      </c>
      <c r="E71" s="81">
        <v>31000</v>
      </c>
      <c r="F71" s="81">
        <v>0</v>
      </c>
      <c r="G71" s="67">
        <f t="shared" si="1"/>
        <v>128727325.29999998</v>
      </c>
      <c r="I71" s="23"/>
      <c r="J71" s="23"/>
      <c r="K71" s="23"/>
      <c r="L71" s="23"/>
    </row>
    <row r="72" spans="1:12" ht="63.75" x14ac:dyDescent="0.25">
      <c r="A72" s="78">
        <v>44648</v>
      </c>
      <c r="B72" s="79">
        <v>2022030039</v>
      </c>
      <c r="C72" s="80" t="s">
        <v>104</v>
      </c>
      <c r="D72" s="80" t="s">
        <v>105</v>
      </c>
      <c r="E72" s="81">
        <v>0</v>
      </c>
      <c r="F72" s="81">
        <v>113044</v>
      </c>
      <c r="G72" s="67">
        <f t="shared" si="1"/>
        <v>128614281.29999998</v>
      </c>
      <c r="I72" s="23"/>
      <c r="J72" s="23"/>
      <c r="K72" s="23"/>
      <c r="L72" s="23"/>
    </row>
    <row r="73" spans="1:12" ht="51" x14ac:dyDescent="0.25">
      <c r="A73" s="78">
        <v>44649</v>
      </c>
      <c r="B73" s="79">
        <v>153</v>
      </c>
      <c r="C73" s="80" t="s">
        <v>23</v>
      </c>
      <c r="D73" s="80" t="s">
        <v>106</v>
      </c>
      <c r="E73" s="81">
        <v>555</v>
      </c>
      <c r="F73" s="81">
        <v>0</v>
      </c>
      <c r="G73" s="67">
        <f t="shared" si="1"/>
        <v>128614836.29999998</v>
      </c>
      <c r="I73" s="23"/>
      <c r="J73" s="23"/>
      <c r="K73" s="23"/>
      <c r="L73" s="23"/>
    </row>
    <row r="74" spans="1:12" ht="38.25" x14ac:dyDescent="0.25">
      <c r="A74" s="78">
        <v>44650</v>
      </c>
      <c r="B74" s="79">
        <v>154</v>
      </c>
      <c r="C74" s="80" t="s">
        <v>23</v>
      </c>
      <c r="D74" s="80" t="s">
        <v>107</v>
      </c>
      <c r="E74" s="81">
        <v>2700</v>
      </c>
      <c r="F74" s="81">
        <v>0</v>
      </c>
      <c r="G74" s="67">
        <f t="shared" si="1"/>
        <v>128617536.29999998</v>
      </c>
      <c r="I74" s="23"/>
      <c r="J74" s="23"/>
      <c r="K74" s="23"/>
      <c r="L74" s="23"/>
    </row>
    <row r="75" spans="1:12" ht="76.5" x14ac:dyDescent="0.25">
      <c r="A75" s="78">
        <v>44650</v>
      </c>
      <c r="B75" s="79">
        <v>2022030040</v>
      </c>
      <c r="C75" s="80" t="s">
        <v>108</v>
      </c>
      <c r="D75" s="80" t="s">
        <v>109</v>
      </c>
      <c r="E75" s="81">
        <v>0</v>
      </c>
      <c r="F75" s="81">
        <v>230553.66</v>
      </c>
      <c r="G75" s="67">
        <f t="shared" si="1"/>
        <v>128386982.63999999</v>
      </c>
      <c r="I75" s="23"/>
      <c r="J75" s="23"/>
      <c r="K75" s="23"/>
      <c r="L75" s="23"/>
    </row>
    <row r="76" spans="1:12" ht="51" x14ac:dyDescent="0.25">
      <c r="A76" s="78">
        <v>44650</v>
      </c>
      <c r="B76" s="79">
        <v>2022030041</v>
      </c>
      <c r="C76" s="80" t="s">
        <v>110</v>
      </c>
      <c r="D76" s="80" t="s">
        <v>111</v>
      </c>
      <c r="E76" s="81">
        <v>0</v>
      </c>
      <c r="F76" s="81">
        <v>76700</v>
      </c>
      <c r="G76" s="67">
        <f t="shared" si="1"/>
        <v>128310282.63999999</v>
      </c>
      <c r="I76" s="23"/>
      <c r="J76" s="23"/>
      <c r="K76" s="23"/>
      <c r="L76" s="23"/>
    </row>
    <row r="77" spans="1:12" ht="63.75" x14ac:dyDescent="0.25">
      <c r="A77" s="78">
        <v>44650</v>
      </c>
      <c r="B77" s="79">
        <v>2022030042</v>
      </c>
      <c r="C77" s="80" t="s">
        <v>112</v>
      </c>
      <c r="D77" s="80" t="s">
        <v>113</v>
      </c>
      <c r="E77" s="81">
        <v>0</v>
      </c>
      <c r="F77" s="81">
        <v>362196.64</v>
      </c>
      <c r="G77" s="67">
        <f t="shared" si="1"/>
        <v>127948085.99999999</v>
      </c>
      <c r="I77" s="23"/>
      <c r="J77" s="23"/>
      <c r="K77" s="23"/>
      <c r="L77" s="23"/>
    </row>
    <row r="78" spans="1:12" ht="63.75" x14ac:dyDescent="0.25">
      <c r="A78" s="78">
        <v>44650</v>
      </c>
      <c r="B78" s="79">
        <v>2022030043</v>
      </c>
      <c r="C78" s="80" t="s">
        <v>114</v>
      </c>
      <c r="D78" s="80" t="s">
        <v>115</v>
      </c>
      <c r="E78" s="81">
        <v>0</v>
      </c>
      <c r="F78" s="81">
        <v>307242.26</v>
      </c>
      <c r="G78" s="67">
        <f t="shared" si="1"/>
        <v>127640843.73999998</v>
      </c>
      <c r="I78" s="23"/>
      <c r="J78" s="23"/>
      <c r="K78" s="23"/>
      <c r="L78" s="23"/>
    </row>
    <row r="79" spans="1:12" ht="51" x14ac:dyDescent="0.25">
      <c r="A79" s="78">
        <v>44650</v>
      </c>
      <c r="B79" s="79">
        <v>2022030044</v>
      </c>
      <c r="C79" s="80" t="s">
        <v>116</v>
      </c>
      <c r="D79" s="80" t="s">
        <v>117</v>
      </c>
      <c r="E79" s="81">
        <v>0</v>
      </c>
      <c r="F79" s="81">
        <v>94695</v>
      </c>
      <c r="G79" s="67">
        <f t="shared" si="1"/>
        <v>127546148.73999998</v>
      </c>
      <c r="I79" s="23"/>
      <c r="J79" s="23"/>
      <c r="K79" s="23"/>
      <c r="L79" s="23"/>
    </row>
    <row r="80" spans="1:12" ht="76.5" x14ac:dyDescent="0.25">
      <c r="A80" s="78">
        <v>44650</v>
      </c>
      <c r="B80" s="79">
        <v>2022030045</v>
      </c>
      <c r="C80" s="80" t="s">
        <v>118</v>
      </c>
      <c r="D80" s="80" t="s">
        <v>119</v>
      </c>
      <c r="E80" s="81">
        <v>0</v>
      </c>
      <c r="F80" s="81">
        <v>67054.679999999993</v>
      </c>
      <c r="G80" s="67">
        <f t="shared" si="1"/>
        <v>127479094.05999997</v>
      </c>
      <c r="I80" s="23"/>
      <c r="J80" s="23"/>
      <c r="K80" s="23"/>
      <c r="L80" s="23"/>
    </row>
    <row r="81" spans="1:12" ht="51" x14ac:dyDescent="0.25">
      <c r="A81" s="78">
        <v>44650</v>
      </c>
      <c r="B81" s="79">
        <v>2022030046</v>
      </c>
      <c r="C81" s="80" t="s">
        <v>120</v>
      </c>
      <c r="D81" s="80" t="s">
        <v>121</v>
      </c>
      <c r="E81" s="81">
        <v>0</v>
      </c>
      <c r="F81" s="81">
        <v>204570</v>
      </c>
      <c r="G81" s="67">
        <f t="shared" si="1"/>
        <v>127274524.05999997</v>
      </c>
      <c r="I81" s="23"/>
      <c r="J81" s="23"/>
      <c r="K81" s="23"/>
      <c r="L81" s="23"/>
    </row>
    <row r="82" spans="1:12" ht="76.5" x14ac:dyDescent="0.25">
      <c r="A82" s="78">
        <v>44650</v>
      </c>
      <c r="B82" s="79">
        <v>2022030047</v>
      </c>
      <c r="C82" s="80" t="s">
        <v>122</v>
      </c>
      <c r="D82" s="80" t="s">
        <v>123</v>
      </c>
      <c r="E82" s="81">
        <v>0</v>
      </c>
      <c r="F82" s="81">
        <v>59000</v>
      </c>
      <c r="G82" s="67">
        <f t="shared" si="1"/>
        <v>127215524.05999997</v>
      </c>
      <c r="I82" s="23"/>
      <c r="J82" s="23"/>
      <c r="K82" s="23"/>
      <c r="L82" s="23"/>
    </row>
    <row r="83" spans="1:12" ht="51" x14ac:dyDescent="0.25">
      <c r="A83" s="78">
        <v>44650</v>
      </c>
      <c r="B83" s="79">
        <v>2022030048</v>
      </c>
      <c r="C83" s="80" t="s">
        <v>124</v>
      </c>
      <c r="D83" s="80" t="s">
        <v>125</v>
      </c>
      <c r="E83" s="81">
        <v>0</v>
      </c>
      <c r="F83" s="81">
        <v>42126</v>
      </c>
      <c r="G83" s="67">
        <f t="shared" si="1"/>
        <v>127173398.05999997</v>
      </c>
      <c r="I83" s="23"/>
      <c r="J83" s="23"/>
      <c r="K83" s="23"/>
      <c r="L83" s="23"/>
    </row>
    <row r="84" spans="1:12" ht="51" x14ac:dyDescent="0.25">
      <c r="A84" s="78">
        <v>44650</v>
      </c>
      <c r="B84" s="79">
        <v>2022030049</v>
      </c>
      <c r="C84" s="80" t="s">
        <v>126</v>
      </c>
      <c r="D84" s="80" t="s">
        <v>127</v>
      </c>
      <c r="E84" s="81">
        <v>0</v>
      </c>
      <c r="F84" s="81">
        <v>51961.3</v>
      </c>
      <c r="G84" s="67">
        <f t="shared" si="1"/>
        <v>127121436.75999998</v>
      </c>
      <c r="I84" s="23"/>
      <c r="J84" s="23"/>
      <c r="K84" s="23"/>
      <c r="L84" s="23"/>
    </row>
    <row r="85" spans="1:12" ht="51" x14ac:dyDescent="0.25">
      <c r="A85" s="78">
        <v>44650</v>
      </c>
      <c r="B85" s="79">
        <v>2022030050</v>
      </c>
      <c r="C85" s="80" t="s">
        <v>128</v>
      </c>
      <c r="D85" s="80" t="s">
        <v>129</v>
      </c>
      <c r="E85" s="81">
        <v>0</v>
      </c>
      <c r="F85" s="81">
        <v>28056.61</v>
      </c>
      <c r="G85" s="67">
        <f t="shared" si="1"/>
        <v>127093380.14999998</v>
      </c>
      <c r="I85" s="23"/>
      <c r="J85" s="23"/>
      <c r="K85" s="23"/>
      <c r="L85" s="23"/>
    </row>
    <row r="86" spans="1:12" ht="63.75" x14ac:dyDescent="0.25">
      <c r="A86" s="78">
        <v>44650</v>
      </c>
      <c r="B86" s="79">
        <v>2022030051</v>
      </c>
      <c r="C86" s="80" t="s">
        <v>130</v>
      </c>
      <c r="D86" s="80" t="s">
        <v>131</v>
      </c>
      <c r="E86" s="81">
        <v>0</v>
      </c>
      <c r="F86" s="81">
        <v>108796</v>
      </c>
      <c r="G86" s="67">
        <f t="shared" si="1"/>
        <v>126984584.14999998</v>
      </c>
      <c r="I86" s="23"/>
      <c r="J86" s="23"/>
      <c r="K86" s="23"/>
      <c r="L86" s="23"/>
    </row>
    <row r="87" spans="1:12" ht="51" x14ac:dyDescent="0.25">
      <c r="A87" s="78">
        <v>44650</v>
      </c>
      <c r="B87" s="79">
        <v>2022030052</v>
      </c>
      <c r="C87" s="80" t="s">
        <v>132</v>
      </c>
      <c r="D87" s="80" t="s">
        <v>133</v>
      </c>
      <c r="E87" s="81">
        <v>0</v>
      </c>
      <c r="F87" s="81">
        <v>32218.959999999999</v>
      </c>
      <c r="G87" s="67">
        <f t="shared" si="1"/>
        <v>126952365.18999998</v>
      </c>
      <c r="I87" s="23"/>
      <c r="J87" s="23"/>
      <c r="K87" s="23"/>
      <c r="L87" s="23"/>
    </row>
    <row r="88" spans="1:12" ht="38.25" x14ac:dyDescent="0.25">
      <c r="A88" s="78">
        <v>44650</v>
      </c>
      <c r="B88" s="79">
        <v>2022030053</v>
      </c>
      <c r="C88" s="80" t="s">
        <v>114</v>
      </c>
      <c r="D88" s="80" t="s">
        <v>134</v>
      </c>
      <c r="E88" s="81">
        <v>0</v>
      </c>
      <c r="F88" s="81">
        <v>59625</v>
      </c>
      <c r="G88" s="67">
        <f t="shared" si="1"/>
        <v>126892740.18999998</v>
      </c>
      <c r="I88" s="23"/>
      <c r="J88" s="23"/>
      <c r="K88" s="23"/>
      <c r="L88" s="23"/>
    </row>
    <row r="89" spans="1:12" ht="51" x14ac:dyDescent="0.25">
      <c r="A89" s="78">
        <v>44650</v>
      </c>
      <c r="B89" s="79">
        <v>2022030054</v>
      </c>
      <c r="C89" s="80" t="s">
        <v>130</v>
      </c>
      <c r="D89" s="80" t="s">
        <v>135</v>
      </c>
      <c r="E89" s="81">
        <v>0</v>
      </c>
      <c r="F89" s="81">
        <v>130424.29</v>
      </c>
      <c r="G89" s="67">
        <f t="shared" si="1"/>
        <v>126762315.89999998</v>
      </c>
      <c r="I89" s="23"/>
      <c r="J89" s="23"/>
      <c r="K89" s="23"/>
      <c r="L89" s="23"/>
    </row>
    <row r="90" spans="1:12" ht="51" x14ac:dyDescent="0.25">
      <c r="A90" s="78">
        <v>44650</v>
      </c>
      <c r="B90" s="79">
        <v>2022030055</v>
      </c>
      <c r="C90" s="80" t="s">
        <v>136</v>
      </c>
      <c r="D90" s="80" t="s">
        <v>137</v>
      </c>
      <c r="E90" s="81">
        <v>0</v>
      </c>
      <c r="F90" s="81">
        <v>2389536.58</v>
      </c>
      <c r="G90" s="67">
        <f t="shared" si="1"/>
        <v>124372779.31999998</v>
      </c>
      <c r="I90" s="23"/>
      <c r="J90" s="23"/>
      <c r="K90" s="23"/>
      <c r="L90" s="23"/>
    </row>
    <row r="91" spans="1:12" ht="51" x14ac:dyDescent="0.25">
      <c r="A91" s="78">
        <v>44650</v>
      </c>
      <c r="B91" s="79">
        <v>2022030056</v>
      </c>
      <c r="C91" s="80" t="s">
        <v>138</v>
      </c>
      <c r="D91" s="80" t="s">
        <v>139</v>
      </c>
      <c r="E91" s="81">
        <v>0</v>
      </c>
      <c r="F91" s="81">
        <v>42820</v>
      </c>
      <c r="G91" s="67">
        <f t="shared" si="1"/>
        <v>124329959.31999998</v>
      </c>
      <c r="I91" s="23"/>
      <c r="J91" s="23"/>
      <c r="K91" s="23"/>
      <c r="L91" s="23"/>
    </row>
    <row r="92" spans="1:12" ht="51" x14ac:dyDescent="0.25">
      <c r="A92" s="78">
        <v>44650</v>
      </c>
      <c r="B92" s="79">
        <v>2022030057</v>
      </c>
      <c r="C92" s="80" t="s">
        <v>140</v>
      </c>
      <c r="D92" s="80" t="s">
        <v>141</v>
      </c>
      <c r="E92" s="81">
        <v>0</v>
      </c>
      <c r="F92" s="81">
        <v>60180</v>
      </c>
      <c r="G92" s="67">
        <f t="shared" si="1"/>
        <v>124269779.31999998</v>
      </c>
      <c r="I92" s="23"/>
      <c r="J92" s="23"/>
      <c r="K92" s="23"/>
      <c r="L92" s="23"/>
    </row>
    <row r="93" spans="1:12" ht="51" x14ac:dyDescent="0.25">
      <c r="A93" s="78">
        <v>44650</v>
      </c>
      <c r="B93" s="79">
        <v>2022030058</v>
      </c>
      <c r="C93" s="80" t="s">
        <v>142</v>
      </c>
      <c r="D93" s="80" t="s">
        <v>143</v>
      </c>
      <c r="E93" s="81">
        <v>0</v>
      </c>
      <c r="F93" s="81">
        <v>9724.0499999999993</v>
      </c>
      <c r="G93" s="67">
        <f t="shared" si="1"/>
        <v>124260055.26999998</v>
      </c>
      <c r="I93" s="23"/>
      <c r="J93" s="23"/>
      <c r="K93" s="23"/>
      <c r="L93" s="23"/>
    </row>
    <row r="94" spans="1:12" ht="63.75" x14ac:dyDescent="0.25">
      <c r="A94" s="78">
        <v>44650</v>
      </c>
      <c r="B94" s="79">
        <v>2022030059</v>
      </c>
      <c r="C94" s="80" t="s">
        <v>144</v>
      </c>
      <c r="D94" s="80" t="s">
        <v>145</v>
      </c>
      <c r="E94" s="81">
        <v>0</v>
      </c>
      <c r="F94" s="81">
        <v>30680</v>
      </c>
      <c r="G94" s="67">
        <f t="shared" si="1"/>
        <v>124229375.26999998</v>
      </c>
      <c r="I94" s="23"/>
      <c r="J94" s="23"/>
      <c r="K94" s="23"/>
      <c r="L94" s="23"/>
    </row>
    <row r="95" spans="1:12" ht="51" x14ac:dyDescent="0.25">
      <c r="A95" s="78">
        <v>44650</v>
      </c>
      <c r="B95" s="79">
        <v>2022030060</v>
      </c>
      <c r="C95" s="80" t="s">
        <v>146</v>
      </c>
      <c r="D95" s="80" t="s">
        <v>147</v>
      </c>
      <c r="E95" s="81">
        <v>0</v>
      </c>
      <c r="F95" s="81">
        <v>80893.929999999993</v>
      </c>
      <c r="G95" s="67">
        <f t="shared" si="1"/>
        <v>124148481.33999997</v>
      </c>
      <c r="I95" s="23"/>
      <c r="J95" s="23"/>
      <c r="K95" s="23"/>
      <c r="L95" s="23"/>
    </row>
    <row r="96" spans="1:12" ht="51" x14ac:dyDescent="0.25">
      <c r="A96" s="78">
        <v>44650</v>
      </c>
      <c r="B96" s="79">
        <v>2022030061</v>
      </c>
      <c r="C96" s="80" t="s">
        <v>148</v>
      </c>
      <c r="D96" s="80" t="s">
        <v>149</v>
      </c>
      <c r="E96" s="81">
        <v>0</v>
      </c>
      <c r="F96" s="81">
        <v>158297</v>
      </c>
      <c r="G96" s="67">
        <f t="shared" si="1"/>
        <v>123990184.33999997</v>
      </c>
      <c r="I96" s="23"/>
      <c r="J96" s="23"/>
      <c r="K96" s="23"/>
      <c r="L96" s="23"/>
    </row>
    <row r="97" spans="1:15" ht="51" x14ac:dyDescent="0.25">
      <c r="A97" s="78">
        <v>44650</v>
      </c>
      <c r="B97" s="79">
        <v>2022030062</v>
      </c>
      <c r="C97" s="80" t="s">
        <v>150</v>
      </c>
      <c r="D97" s="80" t="s">
        <v>151</v>
      </c>
      <c r="E97" s="81">
        <v>0</v>
      </c>
      <c r="F97" s="81">
        <v>1161120</v>
      </c>
      <c r="G97" s="67">
        <f t="shared" si="1"/>
        <v>122829064.33999997</v>
      </c>
      <c r="I97" s="23"/>
      <c r="J97" s="23"/>
      <c r="K97" s="23"/>
      <c r="L97" s="23"/>
    </row>
    <row r="98" spans="1:15" ht="63.75" x14ac:dyDescent="0.25">
      <c r="A98" s="78">
        <v>44650</v>
      </c>
      <c r="B98" s="79">
        <v>2022030063</v>
      </c>
      <c r="C98" s="80" t="s">
        <v>152</v>
      </c>
      <c r="D98" s="80" t="s">
        <v>153</v>
      </c>
      <c r="E98" s="81">
        <v>0</v>
      </c>
      <c r="F98" s="81">
        <v>231592.19</v>
      </c>
      <c r="G98" s="67">
        <f t="shared" si="1"/>
        <v>122597472.14999998</v>
      </c>
      <c r="I98" s="23"/>
      <c r="J98" s="23"/>
      <c r="K98" s="23"/>
      <c r="L98" s="23"/>
    </row>
    <row r="99" spans="1:15" ht="51" x14ac:dyDescent="0.25">
      <c r="A99" s="78">
        <v>44651</v>
      </c>
      <c r="B99" s="79">
        <v>155</v>
      </c>
      <c r="C99" s="80" t="s">
        <v>23</v>
      </c>
      <c r="D99" s="80" t="s">
        <v>154</v>
      </c>
      <c r="E99" s="81">
        <v>655</v>
      </c>
      <c r="F99" s="81">
        <v>0</v>
      </c>
      <c r="G99" s="67">
        <f t="shared" si="1"/>
        <v>122598127.14999998</v>
      </c>
      <c r="I99" s="23"/>
      <c r="J99" s="23"/>
      <c r="K99" s="23"/>
      <c r="L99" s="23"/>
    </row>
    <row r="100" spans="1:15" x14ac:dyDescent="0.25">
      <c r="A100" s="83"/>
      <c r="B100" s="84"/>
      <c r="C100" s="85"/>
      <c r="D100" s="86"/>
      <c r="E100" s="87">
        <f>SUM(E14:E99)</f>
        <v>19334808.25</v>
      </c>
      <c r="F100" s="87">
        <f>SUM(F14:F99)</f>
        <v>19605473.300000004</v>
      </c>
      <c r="G100" s="67">
        <f>+G99</f>
        <v>122598127.14999998</v>
      </c>
      <c r="I100" s="23"/>
      <c r="J100" s="23"/>
      <c r="K100" s="23"/>
      <c r="L100" s="23"/>
    </row>
    <row r="101" spans="1:15" x14ac:dyDescent="0.25">
      <c r="A101" s="88"/>
      <c r="B101" s="89"/>
      <c r="C101" s="80"/>
      <c r="D101" s="80"/>
      <c r="E101" s="90"/>
      <c r="F101" s="90"/>
      <c r="G101" s="67"/>
      <c r="I101" s="23"/>
      <c r="J101" s="23"/>
      <c r="K101" s="23"/>
      <c r="L101" s="23"/>
    </row>
    <row r="102" spans="1:15" x14ac:dyDescent="0.25">
      <c r="A102" s="91"/>
      <c r="B102" s="79"/>
      <c r="C102" s="92"/>
      <c r="D102" s="93" t="s">
        <v>10</v>
      </c>
      <c r="E102" s="81"/>
      <c r="F102" s="81"/>
      <c r="G102" s="67">
        <f>+G99</f>
        <v>122598127.14999998</v>
      </c>
      <c r="I102" s="23"/>
      <c r="J102" s="23"/>
      <c r="K102" s="23"/>
      <c r="L102" s="23"/>
    </row>
    <row r="103" spans="1:15" x14ac:dyDescent="0.25">
      <c r="A103" s="94"/>
      <c r="B103" s="95"/>
      <c r="C103" s="96"/>
      <c r="D103" s="97"/>
      <c r="E103" s="98"/>
      <c r="F103" s="98"/>
      <c r="G103" s="69"/>
      <c r="I103" s="41"/>
      <c r="J103" s="41"/>
      <c r="K103" s="41"/>
      <c r="L103" s="41"/>
      <c r="M103" s="41"/>
      <c r="N103" s="41"/>
      <c r="O103" s="41"/>
    </row>
    <row r="104" spans="1:15" x14ac:dyDescent="0.25">
      <c r="A104" s="37"/>
      <c r="B104" s="18"/>
      <c r="C104" s="99" t="s">
        <v>28</v>
      </c>
      <c r="D104" s="18"/>
      <c r="E104" s="98"/>
      <c r="F104" s="98"/>
      <c r="G104" s="70">
        <v>600</v>
      </c>
      <c r="I104" s="23"/>
      <c r="J104" s="23"/>
      <c r="K104" s="23"/>
      <c r="L104" s="23"/>
    </row>
    <row r="105" spans="1:15" x14ac:dyDescent="0.25">
      <c r="A105" s="37"/>
      <c r="B105" s="18"/>
      <c r="C105" s="32"/>
      <c r="D105" s="18"/>
      <c r="E105" s="98"/>
      <c r="F105" s="98"/>
      <c r="G105" s="71"/>
      <c r="I105" s="23"/>
      <c r="J105" s="23"/>
      <c r="K105" s="23"/>
      <c r="L105" s="23"/>
    </row>
    <row r="106" spans="1:15" x14ac:dyDescent="0.25">
      <c r="A106" s="100" t="s">
        <v>24</v>
      </c>
      <c r="B106" s="99" t="s">
        <v>25</v>
      </c>
      <c r="C106" s="99" t="s">
        <v>26</v>
      </c>
      <c r="D106" s="93" t="s">
        <v>15</v>
      </c>
      <c r="E106" s="101"/>
      <c r="F106" s="102"/>
      <c r="G106" s="72">
        <v>38217.06</v>
      </c>
      <c r="I106" s="23"/>
      <c r="J106" s="23"/>
      <c r="K106" s="23"/>
      <c r="L106" s="23"/>
    </row>
    <row r="107" spans="1:15" x14ac:dyDescent="0.25">
      <c r="A107" s="91"/>
      <c r="B107" s="79"/>
      <c r="C107" s="92"/>
      <c r="D107" s="80"/>
      <c r="E107" s="81"/>
      <c r="F107" s="81"/>
      <c r="G107" s="71">
        <f>+G106+E107-F107</f>
        <v>38217.06</v>
      </c>
      <c r="I107" s="23"/>
      <c r="J107" s="23"/>
      <c r="K107" s="23"/>
      <c r="L107" s="23"/>
    </row>
    <row r="108" spans="1:15" x14ac:dyDescent="0.25">
      <c r="A108" s="103"/>
      <c r="B108" s="104"/>
      <c r="C108" s="105"/>
      <c r="D108" s="106"/>
      <c r="E108" s="79"/>
      <c r="F108" s="107"/>
      <c r="G108" s="71">
        <f t="shared" ref="G108" si="2">+G107+E108-F108</f>
        <v>38217.06</v>
      </c>
      <c r="I108" s="33"/>
      <c r="J108" s="33"/>
      <c r="K108" s="33"/>
      <c r="L108" s="33"/>
    </row>
    <row r="109" spans="1:15" ht="15.75" thickBot="1" x14ac:dyDescent="0.3">
      <c r="A109" s="38"/>
      <c r="B109" s="39"/>
      <c r="C109" s="40"/>
      <c r="D109" s="108" t="s">
        <v>10</v>
      </c>
      <c r="E109" s="109">
        <f t="shared" ref="E109" si="3">SUM(B109:D109)</f>
        <v>0</v>
      </c>
      <c r="F109" s="110">
        <f>SUM(F107:F108)</f>
        <v>0</v>
      </c>
      <c r="G109" s="73">
        <f>+G106+E109-F109</f>
        <v>38217.06</v>
      </c>
      <c r="I109" s="23"/>
      <c r="J109" s="23"/>
      <c r="K109" s="23"/>
      <c r="L109" s="23"/>
    </row>
    <row r="110" spans="1:15" ht="15.75" thickBot="1" x14ac:dyDescent="0.3">
      <c r="A110" s="12"/>
      <c r="B110" s="13"/>
      <c r="C110" s="15"/>
      <c r="D110" s="10"/>
      <c r="E110" s="59"/>
      <c r="F110" s="54"/>
      <c r="G110" s="74"/>
      <c r="I110" s="23"/>
      <c r="J110" s="23"/>
      <c r="K110" s="23"/>
      <c r="L110" s="23"/>
    </row>
    <row r="111" spans="1:15" ht="15.75" thickBot="1" x14ac:dyDescent="0.3">
      <c r="A111" s="12"/>
      <c r="E111" s="60"/>
      <c r="F111" s="55"/>
      <c r="G111" s="75">
        <f>+G103+G104+G109</f>
        <v>38817.06</v>
      </c>
      <c r="I111" s="23"/>
      <c r="J111" s="23"/>
      <c r="K111" s="23"/>
      <c r="L111" s="23"/>
    </row>
    <row r="112" spans="1:15" x14ac:dyDescent="0.25">
      <c r="A112" s="12"/>
      <c r="I112" s="23"/>
      <c r="J112" s="23"/>
      <c r="K112" s="23"/>
      <c r="L112" s="23"/>
    </row>
    <row r="113" spans="1:12" x14ac:dyDescent="0.25">
      <c r="A113" s="12"/>
      <c r="I113" s="36"/>
      <c r="J113" s="23"/>
      <c r="K113" s="23"/>
      <c r="L113" s="23"/>
    </row>
    <row r="114" spans="1:12" ht="18.75" x14ac:dyDescent="0.25">
      <c r="A114" s="28"/>
      <c r="B114" s="1"/>
      <c r="C114" s="2"/>
      <c r="D114" s="11"/>
      <c r="E114" s="61"/>
      <c r="F114" s="57"/>
      <c r="G114" s="74"/>
      <c r="I114" s="23"/>
      <c r="J114" s="23"/>
      <c r="K114" s="23"/>
      <c r="L114" s="23"/>
    </row>
    <row r="115" spans="1:12" x14ac:dyDescent="0.25">
      <c r="D115" s="14" t="s">
        <v>14</v>
      </c>
      <c r="I115" s="23"/>
      <c r="J115" s="23"/>
      <c r="K115" s="23"/>
      <c r="L115" s="23"/>
    </row>
    <row r="116" spans="1:12" ht="16.5" x14ac:dyDescent="0.25">
      <c r="B116" s="3"/>
      <c r="C116" s="5"/>
      <c r="D116" s="10"/>
      <c r="E116" s="4"/>
      <c r="F116" s="54"/>
      <c r="G116" s="74"/>
      <c r="I116" s="33"/>
      <c r="J116" s="33"/>
      <c r="K116" s="33"/>
      <c r="L116" s="33"/>
    </row>
    <row r="117" spans="1:12" x14ac:dyDescent="0.25">
      <c r="A117" s="30"/>
      <c r="B117" s="4" t="s">
        <v>13</v>
      </c>
      <c r="C117" s="7"/>
      <c r="D117" s="10"/>
      <c r="E117" s="4"/>
      <c r="F117" s="54"/>
      <c r="G117" s="74"/>
      <c r="I117" s="23"/>
      <c r="J117" s="23"/>
      <c r="K117" s="23"/>
      <c r="L117" s="23"/>
    </row>
    <row r="118" spans="1:12" x14ac:dyDescent="0.25">
      <c r="A118" s="30"/>
      <c r="B118" s="6" t="s">
        <v>11</v>
      </c>
      <c r="C118" s="8"/>
      <c r="D118" s="10"/>
      <c r="E118" s="62" t="s">
        <v>12</v>
      </c>
      <c r="F118" s="54"/>
      <c r="G118" s="74"/>
      <c r="I118" s="23"/>
      <c r="J118" s="23"/>
      <c r="K118" s="23"/>
      <c r="L118" s="23"/>
    </row>
    <row r="119" spans="1:12" x14ac:dyDescent="0.25">
      <c r="A119" s="30"/>
      <c r="B119" s="6"/>
      <c r="C119" s="8"/>
      <c r="D119" s="2"/>
      <c r="E119" s="62"/>
      <c r="F119" s="58"/>
      <c r="G119" s="77"/>
      <c r="I119" s="23"/>
      <c r="J119" s="23"/>
      <c r="K119" s="23"/>
      <c r="L119" s="23"/>
    </row>
    <row r="120" spans="1:12" x14ac:dyDescent="0.25">
      <c r="I120" s="23"/>
      <c r="J120" s="23"/>
      <c r="K120" s="23"/>
      <c r="L120" s="23"/>
    </row>
    <row r="121" spans="1:12" x14ac:dyDescent="0.25">
      <c r="I121" s="23"/>
      <c r="J121" s="23"/>
      <c r="K121" s="23"/>
      <c r="L121" s="23"/>
    </row>
    <row r="122" spans="1:12" x14ac:dyDescent="0.25">
      <c r="I122" s="23"/>
      <c r="J122" s="23"/>
      <c r="K122" s="23"/>
      <c r="L122" s="23"/>
    </row>
    <row r="123" spans="1:12" x14ac:dyDescent="0.25">
      <c r="I123" s="33"/>
      <c r="J123" s="33"/>
      <c r="K123" s="33"/>
      <c r="L123" s="33"/>
    </row>
    <row r="124" spans="1:12" x14ac:dyDescent="0.25">
      <c r="I124" s="23"/>
      <c r="J124" s="23"/>
      <c r="K124" s="23"/>
      <c r="L124" s="23"/>
    </row>
    <row r="125" spans="1:12" x14ac:dyDescent="0.25">
      <c r="I125" s="23"/>
      <c r="J125" s="23"/>
      <c r="K125" s="23"/>
      <c r="L125" s="23"/>
    </row>
    <row r="126" spans="1:12" x14ac:dyDescent="0.25">
      <c r="I126" s="23"/>
      <c r="J126" s="23"/>
      <c r="K126" s="23"/>
      <c r="L126" s="23"/>
    </row>
    <row r="127" spans="1:12" x14ac:dyDescent="0.25">
      <c r="I127" s="23"/>
      <c r="J127" s="23"/>
      <c r="K127" s="23"/>
      <c r="L127" s="23"/>
    </row>
    <row r="128" spans="1:12" x14ac:dyDescent="0.25">
      <c r="I128" s="23"/>
      <c r="J128" s="23"/>
      <c r="K128" s="23"/>
      <c r="L128" s="23"/>
    </row>
    <row r="129" spans="9:12" x14ac:dyDescent="0.25">
      <c r="I129" s="23"/>
      <c r="J129" s="23"/>
      <c r="K129" s="23"/>
      <c r="L129" s="23"/>
    </row>
    <row r="130" spans="9:12" x14ac:dyDescent="0.25">
      <c r="I130" s="23"/>
      <c r="J130" s="23"/>
      <c r="K130" s="23"/>
      <c r="L130" s="23"/>
    </row>
    <row r="131" spans="9:12" x14ac:dyDescent="0.25">
      <c r="I131" s="23"/>
      <c r="J131" s="23"/>
      <c r="K131" s="23"/>
      <c r="L131" s="23"/>
    </row>
    <row r="132" spans="9:12" x14ac:dyDescent="0.25">
      <c r="I132" s="23"/>
      <c r="J132" s="23"/>
      <c r="K132" s="23"/>
      <c r="L132" s="23"/>
    </row>
    <row r="133" spans="9:12" x14ac:dyDescent="0.25">
      <c r="I133" s="33"/>
      <c r="J133" s="33"/>
      <c r="K133" s="33"/>
      <c r="L133" s="33"/>
    </row>
    <row r="134" spans="9:12" x14ac:dyDescent="0.25">
      <c r="I134" s="23"/>
      <c r="J134" s="23"/>
      <c r="K134" s="23"/>
      <c r="L134" s="23"/>
    </row>
    <row r="135" spans="9:12" x14ac:dyDescent="0.25">
      <c r="I135" s="23"/>
      <c r="J135" s="23"/>
      <c r="K135" s="23"/>
      <c r="L135" s="23"/>
    </row>
    <row r="136" spans="9:12" x14ac:dyDescent="0.25">
      <c r="I136" s="33"/>
      <c r="J136" s="33"/>
      <c r="K136" s="33"/>
      <c r="L136" s="33"/>
    </row>
    <row r="137" spans="9:12" x14ac:dyDescent="0.25">
      <c r="I137" s="23"/>
      <c r="J137" s="23"/>
      <c r="K137" s="23"/>
      <c r="L137" s="23"/>
    </row>
    <row r="138" spans="9:12" x14ac:dyDescent="0.25">
      <c r="I138" s="23"/>
      <c r="J138" s="23"/>
      <c r="K138" s="23"/>
      <c r="L138" s="23"/>
    </row>
    <row r="139" spans="9:12" x14ac:dyDescent="0.25">
      <c r="I139" s="23"/>
      <c r="J139" s="23"/>
      <c r="K139" s="23"/>
      <c r="L139" s="23"/>
    </row>
    <row r="140" spans="9:12" x14ac:dyDescent="0.25">
      <c r="I140" s="33"/>
      <c r="J140" s="33"/>
      <c r="K140" s="33"/>
      <c r="L140" s="33"/>
    </row>
    <row r="141" spans="9:12" x14ac:dyDescent="0.25">
      <c r="I141" s="23"/>
      <c r="J141" s="23"/>
      <c r="K141" s="23"/>
      <c r="L141" s="23"/>
    </row>
    <row r="142" spans="9:12" x14ac:dyDescent="0.25">
      <c r="I142" s="23"/>
      <c r="J142" s="23"/>
      <c r="K142" s="23"/>
      <c r="L142" s="23"/>
    </row>
    <row r="143" spans="9:12" x14ac:dyDescent="0.25">
      <c r="I143" s="23"/>
      <c r="J143" s="23"/>
      <c r="K143" s="23"/>
      <c r="L143" s="23"/>
    </row>
    <row r="144" spans="9:12" x14ac:dyDescent="0.25">
      <c r="I144" s="23"/>
      <c r="J144" s="23"/>
      <c r="K144" s="23"/>
      <c r="L144" s="23"/>
    </row>
    <row r="145" spans="9:12" x14ac:dyDescent="0.25">
      <c r="I145" s="23"/>
      <c r="J145" s="23"/>
      <c r="K145" s="23"/>
      <c r="L145" s="23"/>
    </row>
    <row r="146" spans="9:12" x14ac:dyDescent="0.25">
      <c r="I146" s="33"/>
      <c r="J146" s="33"/>
      <c r="K146" s="33"/>
      <c r="L146" s="33"/>
    </row>
    <row r="147" spans="9:12" x14ac:dyDescent="0.25">
      <c r="I147" s="23"/>
      <c r="J147" s="23"/>
      <c r="K147" s="23"/>
      <c r="L147" s="23"/>
    </row>
    <row r="148" spans="9:12" x14ac:dyDescent="0.25">
      <c r="I148" s="23"/>
      <c r="J148" s="23"/>
      <c r="K148" s="23"/>
      <c r="L148" s="23"/>
    </row>
    <row r="149" spans="9:12" x14ac:dyDescent="0.25">
      <c r="I149" s="23"/>
      <c r="J149" s="23"/>
      <c r="K149" s="23"/>
      <c r="L149" s="23"/>
    </row>
    <row r="150" spans="9:12" x14ac:dyDescent="0.25">
      <c r="I150" s="23"/>
      <c r="J150" s="23"/>
      <c r="K150" s="23"/>
      <c r="L150" s="23"/>
    </row>
    <row r="151" spans="9:12" x14ac:dyDescent="0.25">
      <c r="I151" s="23"/>
      <c r="J151" s="23"/>
      <c r="K151" s="23"/>
      <c r="L151" s="23"/>
    </row>
    <row r="152" spans="9:12" x14ac:dyDescent="0.25">
      <c r="I152" s="23"/>
      <c r="J152" s="23"/>
      <c r="K152" s="23"/>
      <c r="L152" s="23"/>
    </row>
    <row r="153" spans="9:12" x14ac:dyDescent="0.25">
      <c r="I153" s="23"/>
      <c r="J153" s="23"/>
      <c r="K153" s="23"/>
      <c r="L153" s="23"/>
    </row>
    <row r="154" spans="9:12" x14ac:dyDescent="0.25">
      <c r="I154" s="23"/>
      <c r="J154" s="23"/>
      <c r="K154" s="23"/>
      <c r="L154" s="23"/>
    </row>
    <row r="155" spans="9:12" x14ac:dyDescent="0.25">
      <c r="I155" s="23"/>
      <c r="J155" s="23"/>
      <c r="K155" s="23"/>
      <c r="L155" s="23"/>
    </row>
    <row r="156" spans="9:12" x14ac:dyDescent="0.25">
      <c r="I156" s="23"/>
      <c r="J156" s="23"/>
      <c r="K156" s="23"/>
      <c r="L156" s="23"/>
    </row>
    <row r="157" spans="9:12" x14ac:dyDescent="0.25">
      <c r="I157" s="23"/>
      <c r="J157" s="23"/>
      <c r="K157" s="23"/>
      <c r="L157" s="23"/>
    </row>
    <row r="158" spans="9:12" x14ac:dyDescent="0.25">
      <c r="I158" s="23"/>
      <c r="J158" s="23"/>
      <c r="K158" s="23"/>
      <c r="L158" s="23"/>
    </row>
    <row r="159" spans="9:12" x14ac:dyDescent="0.25">
      <c r="I159" s="23"/>
      <c r="J159" s="23"/>
      <c r="K159" s="23"/>
      <c r="L159" s="23"/>
    </row>
    <row r="160" spans="9:12" x14ac:dyDescent="0.25">
      <c r="I160" s="23"/>
      <c r="J160" s="23"/>
      <c r="K160" s="23"/>
      <c r="L160" s="23"/>
    </row>
    <row r="161" spans="9:12" x14ac:dyDescent="0.25">
      <c r="I161" s="23"/>
      <c r="J161" s="23"/>
      <c r="K161" s="23"/>
      <c r="L161" s="23"/>
    </row>
    <row r="162" spans="9:12" x14ac:dyDescent="0.25">
      <c r="I162" s="23"/>
      <c r="J162" s="23"/>
      <c r="K162" s="23"/>
      <c r="L162" s="23"/>
    </row>
    <row r="163" spans="9:12" x14ac:dyDescent="0.25">
      <c r="I163" s="23"/>
      <c r="J163" s="23"/>
      <c r="K163" s="23"/>
      <c r="L163" s="23"/>
    </row>
    <row r="164" spans="9:12" x14ac:dyDescent="0.25">
      <c r="I164" s="23"/>
      <c r="J164" s="23"/>
      <c r="K164" s="23"/>
      <c r="L164" s="23"/>
    </row>
    <row r="165" spans="9:12" x14ac:dyDescent="0.25">
      <c r="I165" s="23"/>
      <c r="J165" s="23"/>
      <c r="K165" s="23"/>
      <c r="L165" s="23"/>
    </row>
    <row r="166" spans="9:12" x14ac:dyDescent="0.25">
      <c r="I166" s="23"/>
      <c r="J166" s="23"/>
      <c r="K166" s="23"/>
      <c r="L166" s="23"/>
    </row>
    <row r="167" spans="9:12" x14ac:dyDescent="0.25">
      <c r="I167" s="23"/>
      <c r="J167" s="23"/>
      <c r="K167" s="23"/>
      <c r="L167" s="23"/>
    </row>
    <row r="168" spans="9:12" x14ac:dyDescent="0.25">
      <c r="I168" s="23"/>
      <c r="J168" s="23"/>
      <c r="K168" s="23"/>
      <c r="L168" s="23"/>
    </row>
    <row r="169" spans="9:12" x14ac:dyDescent="0.25">
      <c r="I169" s="23"/>
      <c r="J169" s="23"/>
      <c r="K169" s="23"/>
      <c r="L169" s="23"/>
    </row>
    <row r="170" spans="9:12" x14ac:dyDescent="0.25">
      <c r="I170" s="23"/>
      <c r="J170" s="23"/>
      <c r="K170" s="23"/>
      <c r="L170" s="23"/>
    </row>
    <row r="171" spans="9:12" x14ac:dyDescent="0.25">
      <c r="I171" s="23"/>
      <c r="J171" s="23"/>
      <c r="K171" s="23"/>
      <c r="L171" s="23"/>
    </row>
    <row r="172" spans="9:12" x14ac:dyDescent="0.25">
      <c r="I172" s="23"/>
      <c r="J172" s="23"/>
      <c r="K172" s="23"/>
      <c r="L172" s="23"/>
    </row>
    <row r="173" spans="9:12" x14ac:dyDescent="0.25">
      <c r="I173" s="23"/>
      <c r="J173" s="23"/>
      <c r="K173" s="23"/>
      <c r="L173" s="23"/>
    </row>
    <row r="174" spans="9:12" x14ac:dyDescent="0.25">
      <c r="I174" s="23"/>
      <c r="J174" s="23"/>
      <c r="K174" s="23"/>
      <c r="L174" s="23"/>
    </row>
    <row r="175" spans="9:12" x14ac:dyDescent="0.25">
      <c r="I175" s="23"/>
      <c r="J175" s="23"/>
      <c r="K175" s="23"/>
      <c r="L175" s="23"/>
    </row>
    <row r="176" spans="9:12" x14ac:dyDescent="0.25">
      <c r="I176" s="23"/>
      <c r="J176" s="23"/>
      <c r="K176" s="23"/>
      <c r="L176" s="23"/>
    </row>
    <row r="177" spans="9:12" x14ac:dyDescent="0.25">
      <c r="I177" s="23"/>
      <c r="J177" s="23"/>
      <c r="K177" s="23"/>
      <c r="L177" s="23"/>
    </row>
    <row r="178" spans="9:12" x14ac:dyDescent="0.25">
      <c r="I178" s="23"/>
      <c r="J178" s="23"/>
      <c r="K178" s="23"/>
      <c r="L178" s="23"/>
    </row>
    <row r="179" spans="9:12" x14ac:dyDescent="0.25">
      <c r="I179" s="23"/>
      <c r="J179" s="23"/>
      <c r="K179" s="23"/>
      <c r="L179" s="23"/>
    </row>
    <row r="180" spans="9:12" x14ac:dyDescent="0.25">
      <c r="I180" s="23"/>
      <c r="J180" s="23"/>
      <c r="K180" s="23"/>
      <c r="L180" s="23"/>
    </row>
    <row r="181" spans="9:12" x14ac:dyDescent="0.25">
      <c r="I181" s="23"/>
      <c r="J181" s="23"/>
      <c r="K181" s="23"/>
      <c r="L181" s="23"/>
    </row>
    <row r="182" spans="9:12" x14ac:dyDescent="0.25">
      <c r="I182" s="23"/>
      <c r="J182" s="23"/>
      <c r="K182" s="23"/>
      <c r="L182" s="23"/>
    </row>
    <row r="183" spans="9:12" x14ac:dyDescent="0.25">
      <c r="I183" s="23"/>
      <c r="J183" s="23"/>
      <c r="K183" s="23"/>
      <c r="L183" s="23"/>
    </row>
    <row r="184" spans="9:12" x14ac:dyDescent="0.25">
      <c r="I184" s="23"/>
      <c r="J184" s="23"/>
      <c r="K184" s="23"/>
      <c r="L184" s="23"/>
    </row>
    <row r="185" spans="9:12" x14ac:dyDescent="0.25">
      <c r="I185" s="23"/>
      <c r="J185" s="23"/>
      <c r="K185" s="23"/>
      <c r="L185" s="23"/>
    </row>
    <row r="186" spans="9:12" x14ac:dyDescent="0.25">
      <c r="I186" s="23"/>
      <c r="J186" s="23"/>
      <c r="K186" s="23"/>
      <c r="L186" s="23"/>
    </row>
    <row r="187" spans="9:12" x14ac:dyDescent="0.25">
      <c r="I187" s="23"/>
      <c r="J187" s="23"/>
      <c r="K187" s="23"/>
      <c r="L187" s="23"/>
    </row>
    <row r="188" spans="9:12" x14ac:dyDescent="0.25">
      <c r="I188" s="23"/>
      <c r="J188" s="23"/>
      <c r="K188" s="23"/>
      <c r="L188" s="23"/>
    </row>
    <row r="189" spans="9:12" x14ac:dyDescent="0.25">
      <c r="I189" s="23"/>
      <c r="J189" s="23"/>
      <c r="K189" s="23"/>
      <c r="L189" s="23"/>
    </row>
    <row r="190" spans="9:12" x14ac:dyDescent="0.25">
      <c r="I190" s="23"/>
      <c r="J190" s="23"/>
      <c r="K190" s="23"/>
      <c r="L190" s="23"/>
    </row>
    <row r="191" spans="9:12" x14ac:dyDescent="0.25">
      <c r="I191" s="33"/>
      <c r="J191" s="33"/>
      <c r="K191" s="33"/>
      <c r="L191" s="33"/>
    </row>
    <row r="192" spans="9:12" x14ac:dyDescent="0.25">
      <c r="I192" s="23"/>
      <c r="J192" s="23"/>
      <c r="K192" s="23"/>
      <c r="L192" s="23"/>
    </row>
    <row r="193" spans="9:12" x14ac:dyDescent="0.25">
      <c r="I193" s="23"/>
      <c r="J193" s="23"/>
      <c r="K193" s="23"/>
      <c r="L193" s="23"/>
    </row>
    <row r="194" spans="9:12" x14ac:dyDescent="0.25">
      <c r="I194" s="33"/>
      <c r="J194" s="33"/>
      <c r="K194" s="33"/>
      <c r="L194" s="33"/>
    </row>
    <row r="195" spans="9:12" x14ac:dyDescent="0.25">
      <c r="I195" s="23"/>
      <c r="J195" s="23"/>
      <c r="K195" s="23"/>
      <c r="L195" s="23"/>
    </row>
    <row r="196" spans="9:12" x14ac:dyDescent="0.25">
      <c r="I196" s="23"/>
      <c r="J196" s="23"/>
      <c r="K196" s="23"/>
      <c r="L196" s="23"/>
    </row>
    <row r="197" spans="9:12" x14ac:dyDescent="0.25">
      <c r="I197" s="23"/>
      <c r="J197" s="23"/>
      <c r="K197" s="23"/>
      <c r="L197" s="23"/>
    </row>
    <row r="198" spans="9:12" x14ac:dyDescent="0.25">
      <c r="I198" s="33"/>
      <c r="J198" s="33"/>
      <c r="K198" s="33"/>
      <c r="L198" s="33"/>
    </row>
    <row r="199" spans="9:12" x14ac:dyDescent="0.25">
      <c r="I199" s="23"/>
      <c r="J199" s="23"/>
      <c r="K199" s="23"/>
      <c r="L199" s="23"/>
    </row>
    <row r="200" spans="9:12" x14ac:dyDescent="0.25">
      <c r="I200" s="23"/>
      <c r="J200" s="23"/>
      <c r="K200" s="23"/>
      <c r="L200" s="23"/>
    </row>
    <row r="201" spans="9:12" x14ac:dyDescent="0.25">
      <c r="I201" s="23"/>
      <c r="J201" s="23"/>
      <c r="K201" s="23"/>
      <c r="L201" s="23"/>
    </row>
    <row r="202" spans="9:12" x14ac:dyDescent="0.25">
      <c r="I202" s="23"/>
      <c r="J202" s="23"/>
      <c r="K202" s="23"/>
      <c r="L202" s="23"/>
    </row>
    <row r="203" spans="9:12" x14ac:dyDescent="0.25">
      <c r="I203" s="23"/>
      <c r="J203" s="23"/>
      <c r="K203" s="23"/>
      <c r="L203" s="23"/>
    </row>
    <row r="204" spans="9:12" x14ac:dyDescent="0.25">
      <c r="I204" s="23"/>
      <c r="J204" s="23"/>
      <c r="K204" s="23"/>
      <c r="L204" s="23"/>
    </row>
    <row r="205" spans="9:12" x14ac:dyDescent="0.25">
      <c r="I205" s="23"/>
      <c r="J205" s="23"/>
      <c r="K205" s="23"/>
      <c r="L205" s="23"/>
    </row>
    <row r="206" spans="9:12" x14ac:dyDescent="0.25">
      <c r="I206" s="23"/>
      <c r="J206" s="23"/>
      <c r="K206" s="23"/>
      <c r="L206" s="23"/>
    </row>
    <row r="207" spans="9:12" x14ac:dyDescent="0.25">
      <c r="I207" s="23"/>
      <c r="J207" s="23"/>
      <c r="K207" s="23"/>
      <c r="L207" s="23"/>
    </row>
    <row r="208" spans="9:12" x14ac:dyDescent="0.25">
      <c r="I208" s="23"/>
      <c r="J208" s="23"/>
      <c r="K208" s="23"/>
      <c r="L208" s="23"/>
    </row>
    <row r="209" spans="9:12" x14ac:dyDescent="0.25">
      <c r="I209" s="23"/>
      <c r="J209" s="23"/>
      <c r="K209" s="23"/>
      <c r="L209" s="23"/>
    </row>
    <row r="210" spans="9:12" x14ac:dyDescent="0.25">
      <c r="I210" s="23"/>
      <c r="J210" s="23"/>
      <c r="K210" s="23"/>
      <c r="L210" s="23"/>
    </row>
    <row r="211" spans="9:12" x14ac:dyDescent="0.25">
      <c r="I211" s="23"/>
      <c r="J211" s="23"/>
      <c r="K211" s="23"/>
      <c r="L211" s="23"/>
    </row>
    <row r="212" spans="9:12" x14ac:dyDescent="0.25">
      <c r="I212" s="23"/>
      <c r="J212" s="23"/>
      <c r="K212" s="23"/>
      <c r="L212" s="23"/>
    </row>
    <row r="213" spans="9:12" x14ac:dyDescent="0.25">
      <c r="I213" s="23"/>
      <c r="J213" s="23"/>
      <c r="K213" s="23"/>
      <c r="L213" s="23"/>
    </row>
    <row r="214" spans="9:12" x14ac:dyDescent="0.25">
      <c r="I214" s="23"/>
      <c r="J214" s="23"/>
      <c r="K214" s="23"/>
      <c r="L214" s="23"/>
    </row>
    <row r="215" spans="9:12" x14ac:dyDescent="0.25">
      <c r="I215" s="23"/>
      <c r="J215" s="23"/>
      <c r="K215" s="23"/>
      <c r="L215" s="23"/>
    </row>
    <row r="216" spans="9:12" x14ac:dyDescent="0.25">
      <c r="I216" s="23"/>
      <c r="J216" s="23"/>
      <c r="K216" s="23"/>
      <c r="L216" s="23"/>
    </row>
    <row r="217" spans="9:12" x14ac:dyDescent="0.25">
      <c r="I217" s="23"/>
      <c r="J217" s="23"/>
      <c r="K217" s="23"/>
      <c r="L217" s="23"/>
    </row>
    <row r="218" spans="9:12" x14ac:dyDescent="0.25">
      <c r="I218" s="23"/>
      <c r="J218" s="23"/>
      <c r="K218" s="23"/>
      <c r="L218" s="23"/>
    </row>
    <row r="219" spans="9:12" x14ac:dyDescent="0.25">
      <c r="I219" s="23"/>
      <c r="J219" s="23"/>
      <c r="K219" s="23"/>
      <c r="L219" s="23"/>
    </row>
    <row r="220" spans="9:12" x14ac:dyDescent="0.25">
      <c r="I220" s="23"/>
      <c r="J220" s="23"/>
      <c r="K220" s="23"/>
      <c r="L220" s="23"/>
    </row>
    <row r="221" spans="9:12" x14ac:dyDescent="0.25">
      <c r="I221" s="23"/>
      <c r="J221" s="23"/>
      <c r="K221" s="23"/>
      <c r="L221" s="23"/>
    </row>
    <row r="222" spans="9:12" x14ac:dyDescent="0.25">
      <c r="I222" s="23"/>
      <c r="J222" s="23"/>
      <c r="K222" s="23"/>
      <c r="L222" s="23"/>
    </row>
    <row r="223" spans="9:12" x14ac:dyDescent="0.25">
      <c r="I223" s="23"/>
      <c r="J223" s="23"/>
      <c r="K223" s="23"/>
      <c r="L223" s="23"/>
    </row>
    <row r="224" spans="9:12" x14ac:dyDescent="0.25">
      <c r="I224" s="23"/>
      <c r="J224" s="23"/>
      <c r="K224" s="23"/>
      <c r="L224" s="23"/>
    </row>
    <row r="225" spans="9:12" x14ac:dyDescent="0.25">
      <c r="I225" s="23"/>
      <c r="J225" s="23"/>
      <c r="K225" s="23"/>
      <c r="L225" s="23"/>
    </row>
    <row r="226" spans="9:12" x14ac:dyDescent="0.25">
      <c r="I226" s="23"/>
      <c r="J226" s="23"/>
      <c r="K226" s="23"/>
      <c r="L226" s="23"/>
    </row>
    <row r="227" spans="9:12" x14ac:dyDescent="0.25">
      <c r="I227" s="23"/>
      <c r="J227" s="23"/>
      <c r="K227" s="23"/>
      <c r="L227" s="23"/>
    </row>
    <row r="228" spans="9:12" x14ac:dyDescent="0.25">
      <c r="I228" s="23"/>
      <c r="J228" s="23"/>
      <c r="K228" s="23"/>
      <c r="L228" s="23"/>
    </row>
    <row r="229" spans="9:12" x14ac:dyDescent="0.25">
      <c r="I229" s="23"/>
      <c r="J229" s="23"/>
      <c r="K229" s="23"/>
      <c r="L229" s="23"/>
    </row>
    <row r="230" spans="9:12" x14ac:dyDescent="0.25">
      <c r="I230" s="23"/>
      <c r="J230" s="23"/>
      <c r="K230" s="23"/>
      <c r="L230" s="23"/>
    </row>
    <row r="231" spans="9:12" x14ac:dyDescent="0.25">
      <c r="I231" s="23"/>
      <c r="J231" s="23"/>
      <c r="K231" s="23"/>
      <c r="L231" s="23"/>
    </row>
    <row r="232" spans="9:12" x14ac:dyDescent="0.25">
      <c r="I232" s="23"/>
      <c r="J232" s="23"/>
      <c r="K232" s="23"/>
      <c r="L232" s="23"/>
    </row>
    <row r="233" spans="9:12" x14ac:dyDescent="0.25">
      <c r="I233" s="23"/>
      <c r="J233" s="23"/>
      <c r="K233" s="23"/>
      <c r="L233" s="23"/>
    </row>
    <row r="234" spans="9:12" x14ac:dyDescent="0.25">
      <c r="I234" s="23"/>
      <c r="J234" s="23"/>
      <c r="K234" s="23"/>
      <c r="L234" s="23"/>
    </row>
    <row r="235" spans="9:12" x14ac:dyDescent="0.25">
      <c r="I235" s="23"/>
      <c r="J235" s="23"/>
      <c r="K235" s="23"/>
      <c r="L235" s="23"/>
    </row>
    <row r="236" spans="9:12" x14ac:dyDescent="0.25">
      <c r="I236" s="23"/>
      <c r="J236" s="23"/>
      <c r="K236" s="23"/>
      <c r="L236" s="23"/>
    </row>
    <row r="237" spans="9:12" x14ac:dyDescent="0.25">
      <c r="I237" s="23"/>
      <c r="J237" s="23"/>
      <c r="K237" s="23"/>
      <c r="L237" s="23"/>
    </row>
    <row r="238" spans="9:12" x14ac:dyDescent="0.25">
      <c r="I238" s="23"/>
      <c r="J238" s="23"/>
      <c r="K238" s="23"/>
      <c r="L238" s="23"/>
    </row>
    <row r="239" spans="9:12" x14ac:dyDescent="0.25">
      <c r="I239" s="33"/>
      <c r="J239" s="33"/>
      <c r="K239" s="33"/>
      <c r="L239" s="33"/>
    </row>
    <row r="240" spans="9:12" x14ac:dyDescent="0.25">
      <c r="I240" s="23"/>
      <c r="J240" s="23"/>
      <c r="K240" s="23"/>
      <c r="L240" s="23"/>
    </row>
    <row r="241" spans="9:12" x14ac:dyDescent="0.25">
      <c r="I241" s="23"/>
      <c r="J241" s="23"/>
      <c r="K241" s="23"/>
      <c r="L241" s="23"/>
    </row>
    <row r="242" spans="9:12" x14ac:dyDescent="0.25">
      <c r="I242" s="33"/>
      <c r="J242" s="33"/>
      <c r="K242" s="33"/>
      <c r="L242" s="33"/>
    </row>
    <row r="243" spans="9:12" x14ac:dyDescent="0.25">
      <c r="I243" s="23"/>
      <c r="J243" s="23"/>
      <c r="K243" s="23"/>
      <c r="L243" s="23"/>
    </row>
    <row r="244" spans="9:12" x14ac:dyDescent="0.25">
      <c r="I244" s="33"/>
      <c r="J244" s="33"/>
      <c r="K244" s="33"/>
      <c r="L244" s="33"/>
    </row>
    <row r="245" spans="9:12" x14ac:dyDescent="0.25">
      <c r="I245" s="23"/>
      <c r="J245" s="23"/>
      <c r="K245" s="23"/>
      <c r="L245" s="23"/>
    </row>
    <row r="246" spans="9:12" x14ac:dyDescent="0.25">
      <c r="I246" s="23"/>
      <c r="J246" s="23"/>
      <c r="K246" s="23"/>
      <c r="L246" s="23"/>
    </row>
    <row r="247" spans="9:12" x14ac:dyDescent="0.25">
      <c r="I247" s="33"/>
      <c r="J247" s="33"/>
      <c r="K247" s="33"/>
      <c r="L247" s="33"/>
    </row>
    <row r="248" spans="9:12" x14ac:dyDescent="0.25">
      <c r="I248" s="23"/>
      <c r="J248" s="23"/>
      <c r="K248" s="23"/>
      <c r="L248" s="23"/>
    </row>
    <row r="249" spans="9:12" x14ac:dyDescent="0.25">
      <c r="I249" s="23"/>
      <c r="J249" s="23"/>
      <c r="K249" s="23"/>
      <c r="L249" s="23"/>
    </row>
    <row r="250" spans="9:12" x14ac:dyDescent="0.25">
      <c r="I250" s="33"/>
      <c r="J250" s="33"/>
      <c r="K250" s="33"/>
      <c r="L250" s="33"/>
    </row>
    <row r="251" spans="9:12" x14ac:dyDescent="0.25">
      <c r="I251" s="23"/>
      <c r="J251" s="23"/>
      <c r="K251" s="23"/>
      <c r="L251" s="23"/>
    </row>
    <row r="252" spans="9:12" x14ac:dyDescent="0.25">
      <c r="I252" s="23"/>
      <c r="J252" s="23"/>
      <c r="K252" s="23"/>
      <c r="L252" s="23"/>
    </row>
    <row r="253" spans="9:12" x14ac:dyDescent="0.25">
      <c r="I253" s="23"/>
      <c r="J253" s="23"/>
      <c r="K253" s="23"/>
      <c r="L253" s="23"/>
    </row>
    <row r="254" spans="9:12" x14ac:dyDescent="0.25">
      <c r="I254" s="23"/>
      <c r="J254" s="23"/>
      <c r="K254" s="23"/>
      <c r="L254" s="23"/>
    </row>
    <row r="255" spans="9:12" x14ac:dyDescent="0.25">
      <c r="I255" s="33"/>
      <c r="J255" s="33"/>
      <c r="K255" s="33"/>
      <c r="L255" s="33"/>
    </row>
    <row r="256" spans="9:12" x14ac:dyDescent="0.25">
      <c r="I256" s="23"/>
      <c r="J256" s="23"/>
      <c r="K256" s="23"/>
      <c r="L256" s="23"/>
    </row>
    <row r="257" spans="9:12" x14ac:dyDescent="0.25">
      <c r="I257" s="23"/>
      <c r="J257" s="23"/>
      <c r="K257" s="23"/>
      <c r="L257" s="23"/>
    </row>
    <row r="258" spans="9:12" x14ac:dyDescent="0.25">
      <c r="I258" s="33"/>
      <c r="J258" s="33"/>
      <c r="K258" s="33"/>
      <c r="L258" s="33"/>
    </row>
    <row r="259" spans="9:12" x14ac:dyDescent="0.25">
      <c r="I259" s="23"/>
      <c r="J259" s="23"/>
      <c r="K259" s="23"/>
      <c r="L259" s="23"/>
    </row>
    <row r="260" spans="9:12" x14ac:dyDescent="0.25">
      <c r="I260" s="23"/>
      <c r="J260" s="23"/>
      <c r="K260" s="23"/>
      <c r="L260" s="23"/>
    </row>
    <row r="261" spans="9:12" x14ac:dyDescent="0.25">
      <c r="I261" s="23"/>
      <c r="J261" s="23"/>
      <c r="K261" s="23"/>
      <c r="L261" s="23"/>
    </row>
    <row r="262" spans="9:12" x14ac:dyDescent="0.25">
      <c r="I262" s="33"/>
      <c r="J262" s="33"/>
      <c r="K262" s="33"/>
      <c r="L262" s="33"/>
    </row>
    <row r="263" spans="9:12" x14ac:dyDescent="0.25">
      <c r="I263" s="23"/>
      <c r="J263" s="23"/>
      <c r="K263" s="23"/>
      <c r="L263" s="23"/>
    </row>
    <row r="264" spans="9:12" x14ac:dyDescent="0.25">
      <c r="I264" s="23"/>
      <c r="J264" s="23"/>
      <c r="K264" s="23"/>
      <c r="L264" s="23"/>
    </row>
    <row r="265" spans="9:12" x14ac:dyDescent="0.25">
      <c r="I265" s="23"/>
      <c r="J265" s="23"/>
      <c r="K265" s="23"/>
      <c r="L265" s="23"/>
    </row>
    <row r="266" spans="9:12" x14ac:dyDescent="0.25">
      <c r="I266" s="23"/>
      <c r="J266" s="23"/>
      <c r="K266" s="23"/>
      <c r="L266" s="23"/>
    </row>
    <row r="267" spans="9:12" x14ac:dyDescent="0.25">
      <c r="I267" s="23"/>
      <c r="J267" s="23"/>
      <c r="K267" s="23"/>
      <c r="L267" s="23"/>
    </row>
    <row r="268" spans="9:12" x14ac:dyDescent="0.25">
      <c r="I268" s="23"/>
      <c r="J268" s="23"/>
      <c r="K268" s="23"/>
      <c r="L268" s="23"/>
    </row>
    <row r="269" spans="9:12" x14ac:dyDescent="0.25">
      <c r="I269" s="23"/>
      <c r="J269" s="23"/>
      <c r="K269" s="23"/>
      <c r="L269" s="23"/>
    </row>
    <row r="270" spans="9:12" x14ac:dyDescent="0.25">
      <c r="I270" s="23"/>
      <c r="J270" s="23"/>
      <c r="K270" s="23"/>
      <c r="L270" s="23"/>
    </row>
    <row r="271" spans="9:12" x14ac:dyDescent="0.25">
      <c r="I271" s="23"/>
      <c r="J271" s="23"/>
      <c r="K271" s="23"/>
      <c r="L271" s="23"/>
    </row>
    <row r="272" spans="9:12" x14ac:dyDescent="0.25">
      <c r="I272" s="23"/>
      <c r="J272" s="23"/>
      <c r="K272" s="23"/>
      <c r="L272" s="23"/>
    </row>
    <row r="273" spans="9:12" x14ac:dyDescent="0.25">
      <c r="I273" s="23"/>
      <c r="J273" s="23"/>
      <c r="K273" s="23"/>
      <c r="L273" s="23"/>
    </row>
    <row r="274" spans="9:12" x14ac:dyDescent="0.25">
      <c r="I274" s="23"/>
      <c r="J274" s="23"/>
      <c r="K274" s="23"/>
      <c r="L274" s="23"/>
    </row>
    <row r="275" spans="9:12" x14ac:dyDescent="0.25">
      <c r="I275" s="23"/>
      <c r="J275" s="23"/>
      <c r="K275" s="23"/>
      <c r="L275" s="23"/>
    </row>
    <row r="276" spans="9:12" x14ac:dyDescent="0.25">
      <c r="I276" s="23"/>
      <c r="J276" s="23"/>
      <c r="K276" s="23"/>
      <c r="L276" s="23"/>
    </row>
    <row r="277" spans="9:12" x14ac:dyDescent="0.25">
      <c r="I277" s="23"/>
      <c r="J277" s="23"/>
      <c r="K277" s="23"/>
      <c r="L277" s="23"/>
    </row>
    <row r="278" spans="9:12" x14ac:dyDescent="0.25">
      <c r="I278" s="23"/>
      <c r="J278" s="23"/>
      <c r="K278" s="23"/>
      <c r="L278" s="23"/>
    </row>
    <row r="279" spans="9:12" x14ac:dyDescent="0.25">
      <c r="I279" s="23"/>
      <c r="J279" s="23"/>
      <c r="K279" s="23"/>
      <c r="L279" s="23"/>
    </row>
    <row r="280" spans="9:12" x14ac:dyDescent="0.25">
      <c r="I280" s="23"/>
      <c r="J280" s="23"/>
      <c r="K280" s="23"/>
      <c r="L280" s="23"/>
    </row>
    <row r="281" spans="9:12" x14ac:dyDescent="0.25">
      <c r="I281" s="23"/>
      <c r="J281" s="23"/>
      <c r="K281" s="23"/>
      <c r="L281" s="23"/>
    </row>
    <row r="282" spans="9:12" x14ac:dyDescent="0.25">
      <c r="I282" s="23"/>
      <c r="J282" s="23"/>
      <c r="K282" s="23"/>
      <c r="L282" s="23"/>
    </row>
    <row r="283" spans="9:12" x14ac:dyDescent="0.25">
      <c r="I283" s="23"/>
      <c r="J283" s="23"/>
      <c r="K283" s="23"/>
      <c r="L283" s="23"/>
    </row>
    <row r="284" spans="9:12" x14ac:dyDescent="0.25">
      <c r="I284" s="23"/>
      <c r="J284" s="23"/>
      <c r="K284" s="23"/>
      <c r="L284" s="23"/>
    </row>
    <row r="285" spans="9:12" x14ac:dyDescent="0.25">
      <c r="I285" s="33">
        <v>20000</v>
      </c>
      <c r="J285" s="33"/>
      <c r="K285" s="33"/>
      <c r="L285" s="33"/>
    </row>
  </sheetData>
  <mergeCells count="8">
    <mergeCell ref="I103:L103"/>
    <mergeCell ref="M103:O103"/>
    <mergeCell ref="A12:B12"/>
    <mergeCell ref="E12:F12"/>
    <mergeCell ref="A7:G7"/>
    <mergeCell ref="A8:G8"/>
    <mergeCell ref="A11:D11"/>
    <mergeCell ref="E11:G11"/>
  </mergeCells>
  <pageMargins left="0.25" right="0.25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2022-04-08T16:35:38Z</cp:lastPrinted>
  <dcterms:created xsi:type="dcterms:W3CDTF">2021-03-08T15:18:37Z</dcterms:created>
  <dcterms:modified xsi:type="dcterms:W3CDTF">2022-04-08T16:35:43Z</dcterms:modified>
</cp:coreProperties>
</file>