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BALANCE GENERAL" sheetId="1" r:id="rId1"/>
  </sheets>
  <definedNames>
    <definedName name="_xlnm.Print_Titles" localSheetId="0">'BALANCE GENERAL'!$1:$16</definedName>
  </definedNames>
  <calcPr fullCalcOnLoad="1"/>
</workbook>
</file>

<file path=xl/sharedStrings.xml><?xml version="1.0" encoding="utf-8"?>
<sst xmlns="http://schemas.openxmlformats.org/spreadsheetml/2006/main" count="33" uniqueCount="33">
  <si>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</si>
  <si>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</si>
  <si>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</si>
  <si>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</si>
  <si>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</si>
  <si>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</si>
  <si>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</si>
  <si>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</si>
  <si>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</si>
  <si>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</si>
  <si>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</si>
  <si>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</si>
  <si>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</si>
  <si>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</si>
  <si>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</si>
  <si>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</si>
  <si>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</si>
  <si>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</si>
  <si>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</si>
  <si>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</si>
  <si>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</si>
  <si>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</si>
  <si>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</si>
  <si>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</si>
  <si>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</si>
  <si>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</si>
  <si>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</si>
  <si>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ADQUISICION DE ACTIVOS FINANCIEROS</t>
  </si>
  <si>
    <t>ARCHIVO GENERAL DE LA NACION</t>
  </si>
  <si>
    <t>Balance General</t>
  </si>
  <si>
    <t>( VALORES RD$ )</t>
  </si>
  <si>
    <t>“Año del Fomento a las Exportaciones”</t>
  </si>
  <si>
    <t>Al 30 de Septiembre del 2018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</si>
</sst>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171" fontId="0" fillId="33" borderId="0" xfId="48" applyFont="1" applyFill="1" applyAlignment="1">
      <alignment vertical="center"/>
    </xf>
    <xf numFmtId="171" fontId="1" fillId="33" borderId="0" xfId="48" applyFont="1" applyFill="1" applyAlignment="1">
      <alignment horizontal="center" vertical="center"/>
    </xf>
    <xf numFmtId="171" fontId="11" fillId="33" borderId="0" xfId="48" applyFont="1" applyFill="1" applyAlignment="1">
      <alignment vertical="center"/>
    </xf>
    <xf numFmtId="171" fontId="6" fillId="33" borderId="0" xfId="48" applyFont="1" applyFill="1" applyBorder="1" applyAlignment="1">
      <alignment horizontal="center" vertical="center"/>
    </xf>
    <xf numFmtId="171" fontId="6" fillId="33" borderId="0" xfId="48" applyFont="1" applyFill="1" applyBorder="1" applyAlignment="1">
      <alignment horizontal="center" vertical="center" wrapText="1"/>
    </xf>
    <xf numFmtId="171" fontId="8" fillId="33" borderId="0" xfId="48" applyFont="1" applyFill="1" applyBorder="1" applyAlignment="1">
      <alignment horizontal="center" vertical="center" wrapText="1"/>
    </xf>
    <xf numFmtId="171" fontId="8" fillId="33" borderId="0" xfId="48" applyFont="1" applyFill="1" applyBorder="1" applyAlignment="1">
      <alignment vertical="center" wrapText="1"/>
    </xf>
    <xf numFmtId="171" fontId="6" fillId="33" borderId="0" xfId="48" applyFont="1" applyFill="1" applyBorder="1" applyAlignment="1">
      <alignment vertical="center" wrapText="1"/>
    </xf>
    <xf numFmtId="171" fontId="6" fillId="33" borderId="0" xfId="48" applyFont="1" applyFill="1" applyBorder="1" applyAlignment="1">
      <alignment vertical="center"/>
    </xf>
    <xf numFmtId="171" fontId="8" fillId="33" borderId="11" xfId="48" applyFont="1" applyFill="1" applyBorder="1" applyAlignment="1">
      <alignment vertical="center" wrapText="1"/>
    </xf>
    <xf numFmtId="171" fontId="1" fillId="33" borderId="0" xfId="48" applyFont="1" applyFill="1" applyBorder="1" applyAlignment="1">
      <alignment vertical="center"/>
    </xf>
    <xf numFmtId="171" fontId="0" fillId="33" borderId="0" xfId="48" applyFont="1" applyFill="1" applyBorder="1" applyAlignment="1">
      <alignment vertical="center"/>
    </xf>
    <xf numFmtId="171" fontId="0" fillId="0" borderId="0" xfId="48" applyFont="1" applyAlignment="1">
      <alignment vertical="center"/>
    </xf>
    <xf numFmtId="171" fontId="6" fillId="33" borderId="11" xfId="48" applyFont="1" applyFill="1" applyBorder="1" applyAlignment="1">
      <alignment vertical="center" wrapText="1"/>
    </xf>
    <xf numFmtId="171" fontId="3" fillId="33" borderId="0" xfId="48" applyFont="1" applyFill="1" applyBorder="1" applyAlignment="1">
      <alignment vertical="center" wrapText="1"/>
    </xf>
    <xf numFmtId="171" fontId="3" fillId="33" borderId="11" xfId="48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5</xdr:row>
      <xdr:rowOff>142875</xdr:rowOff>
    </xdr:to>
    <xdr:pic>
      <xdr:nvPicPr>
        <xdr:cNvPr id="1" name="1 Imagen" descr="Logo del A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3876675</xdr:colOff>
      <xdr:row>47</xdr:row>
      <xdr:rowOff>285750</xdr:rowOff>
    </xdr:from>
    <xdr:to>
      <xdr:col>4</xdr:col>
      <xdr:colOff>504825</xdr:colOff>
      <xdr:row>52</xdr:row>
      <xdr:rowOff>133350</xdr:rowOff>
    </xdr:to>
    <xdr:pic>
      <xdr:nvPicPr>
        <xdr:cNvPr id="2" name="2 Imagen" descr="C:\Users\fmateo\Desktop\FIRM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9953625"/>
          <a:ext cx="2990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9.140625" style="6" customWidth="1"/>
    <col min="2" max="2" width="12.140625" style="6" customWidth="1"/>
    <col min="3" max="3" width="9.140625" style="4" hidden="1" customWidth="1"/>
    <col min="4" max="4" width="95.421875" style="2" customWidth="1"/>
    <col min="5" max="5" width="61.7109375" style="27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E1" s="1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E2" s="1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E3" s="1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E4" s="1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E5" s="1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>
      <c r="A6" s="6"/>
      <c r="B6" s="6"/>
      <c r="D6" s="36" t="s">
        <v>28</v>
      </c>
      <c r="E6" s="3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>
      <c r="A7" s="6"/>
      <c r="B7" s="6"/>
      <c r="D7" s="38" t="s">
        <v>31</v>
      </c>
      <c r="E7" s="3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2.75">
      <c r="A8" s="6"/>
      <c r="B8" s="6"/>
      <c r="D8" s="5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>
      <c r="A9" s="6"/>
      <c r="B9" s="6"/>
      <c r="D9" s="35" t="s">
        <v>29</v>
      </c>
      <c r="E9" s="3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8">
      <c r="A10" s="6"/>
      <c r="B10" s="6"/>
      <c r="D10" s="35" t="s">
        <v>32</v>
      </c>
      <c r="E10" s="3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34" t="s">
        <v>30</v>
      </c>
      <c r="E11" s="3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1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4" customFormat="1" ht="19.5" customHeight="1">
      <c r="A13" s="6"/>
      <c r="B13" s="6"/>
      <c r="D13" s="8"/>
      <c r="E13" s="1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4:5" s="3" customFormat="1" ht="10.5" customHeight="1">
      <c r="D14" s="37" t="s">
        <v>0</v>
      </c>
      <c r="E14" s="18"/>
    </row>
    <row r="15" spans="4:5" s="3" customFormat="1" ht="12" customHeight="1">
      <c r="D15" s="37"/>
      <c r="E15" s="18"/>
    </row>
    <row r="16" spans="4:5" s="3" customFormat="1" ht="45.75" customHeight="1" hidden="1" thickBot="1">
      <c r="D16" s="37"/>
      <c r="E16" s="18"/>
    </row>
    <row r="17" spans="4:5" s="11" customFormat="1" ht="16.5" customHeight="1">
      <c r="D17" s="12" t="s">
        <v>1</v>
      </c>
      <c r="E17" s="19"/>
    </row>
    <row r="18" spans="4:5" s="10" customFormat="1" ht="16.5" customHeight="1">
      <c r="D18" s="14" t="s">
        <v>2</v>
      </c>
      <c r="E18" s="20">
        <v>39059855.15</v>
      </c>
    </row>
    <row r="19" spans="4:5" s="3" customFormat="1" ht="16.5" customHeight="1">
      <c r="D19" s="14" t="s">
        <v>3</v>
      </c>
      <c r="E19" s="21">
        <v>41758</v>
      </c>
    </row>
    <row r="20" spans="4:5" s="3" customFormat="1" ht="16.5" customHeight="1">
      <c r="D20" s="14" t="s">
        <v>4</v>
      </c>
      <c r="E20" s="28"/>
    </row>
    <row r="21" spans="4:5" s="3" customFormat="1" ht="16.5" customHeight="1">
      <c r="D21" s="12" t="s">
        <v>5</v>
      </c>
      <c r="E21" s="22">
        <f>SUM(E18:E20)</f>
        <v>39101613.15</v>
      </c>
    </row>
    <row r="22" spans="4:5" s="3" customFormat="1" ht="16.5" customHeight="1">
      <c r="D22" s="12" t="s">
        <v>6</v>
      </c>
      <c r="E22" s="23"/>
    </row>
    <row r="23" spans="4:5" s="3" customFormat="1" ht="16.5" customHeight="1">
      <c r="D23" s="14" t="s">
        <v>7</v>
      </c>
      <c r="E23" s="21"/>
    </row>
    <row r="24" spans="4:5" s="3" customFormat="1" ht="16.5" customHeight="1">
      <c r="D24" s="14" t="s">
        <v>11</v>
      </c>
      <c r="E24" s="21"/>
    </row>
    <row r="25" spans="4:5" s="3" customFormat="1" ht="16.5" customHeight="1">
      <c r="D25" s="14" t="s">
        <v>8</v>
      </c>
      <c r="E25" s="21">
        <v>380408843.02</v>
      </c>
    </row>
    <row r="26" spans="4:5" s="3" customFormat="1" ht="16.5" customHeight="1">
      <c r="D26" s="14" t="s">
        <v>9</v>
      </c>
      <c r="E26" s="21">
        <v>16459133.42</v>
      </c>
    </row>
    <row r="27" spans="4:5" s="3" customFormat="1" ht="16.5" customHeight="1">
      <c r="D27" s="14" t="s">
        <v>27</v>
      </c>
      <c r="E27" s="24"/>
    </row>
    <row r="28" spans="4:5" s="3" customFormat="1" ht="16.5" customHeight="1">
      <c r="D28" s="12" t="s">
        <v>10</v>
      </c>
      <c r="E28" s="22">
        <f>SUM(E25:E27)</f>
        <v>396867976.44</v>
      </c>
    </row>
    <row r="29" spans="4:5" s="3" customFormat="1" ht="16.5" customHeight="1">
      <c r="D29" s="12" t="s">
        <v>12</v>
      </c>
      <c r="E29" s="29">
        <f>+E21+E28</f>
        <v>435969589.59</v>
      </c>
    </row>
    <row r="30" spans="4:5" s="3" customFormat="1" ht="16.5" customHeight="1">
      <c r="D30" s="12" t="s">
        <v>13</v>
      </c>
      <c r="E30" s="21"/>
    </row>
    <row r="31" spans="4:5" s="3" customFormat="1" ht="17.25" customHeight="1">
      <c r="D31" s="12" t="s">
        <v>14</v>
      </c>
      <c r="E31" s="19"/>
    </row>
    <row r="32" spans="4:5" s="3" customFormat="1" ht="16.5" customHeight="1">
      <c r="D32" s="14" t="s">
        <v>15</v>
      </c>
      <c r="E32" s="22"/>
    </row>
    <row r="33" spans="4:5" s="3" customFormat="1" ht="16.5" customHeight="1">
      <c r="D33" s="14" t="s">
        <v>16</v>
      </c>
      <c r="E33" s="21">
        <v>1137507.1</v>
      </c>
    </row>
    <row r="34" spans="4:5" s="3" customFormat="1" ht="16.5" customHeight="1">
      <c r="D34" s="14" t="s">
        <v>17</v>
      </c>
      <c r="E34" s="28"/>
    </row>
    <row r="35" spans="4:5" s="3" customFormat="1" ht="16.5" customHeight="1">
      <c r="D35" s="12" t="s">
        <v>18</v>
      </c>
      <c r="E35" s="22">
        <f>SUM(E33:E34)</f>
        <v>1137507.1</v>
      </c>
    </row>
    <row r="36" spans="4:5" s="3" customFormat="1" ht="16.5" customHeight="1">
      <c r="D36" s="12" t="s">
        <v>19</v>
      </c>
      <c r="E36" s="22"/>
    </row>
    <row r="37" spans="4:5" s="3" customFormat="1" ht="16.5" customHeight="1">
      <c r="D37" s="12" t="s">
        <v>20</v>
      </c>
      <c r="E37" s="21"/>
    </row>
    <row r="38" spans="4:5" s="3" customFormat="1" ht="16.5" customHeight="1">
      <c r="D38" s="12" t="s">
        <v>21</v>
      </c>
      <c r="E38" s="22"/>
    </row>
    <row r="39" spans="4:5" s="3" customFormat="1" ht="16.5" customHeight="1">
      <c r="D39" s="14" t="s">
        <v>22</v>
      </c>
      <c r="E39" s="21">
        <f>360923808.81+31436426.68</f>
        <v>392360235.49</v>
      </c>
    </row>
    <row r="40" spans="4:5" s="3" customFormat="1" ht="16.5" customHeight="1">
      <c r="D40" s="14" t="s">
        <v>23</v>
      </c>
      <c r="E40" s="21">
        <v>49538334.71</v>
      </c>
    </row>
    <row r="41" spans="4:5" s="3" customFormat="1" ht="16.5" customHeight="1">
      <c r="D41" s="14" t="s">
        <v>24</v>
      </c>
      <c r="E41" s="21">
        <v>-7066487.71</v>
      </c>
    </row>
    <row r="42" spans="4:5" s="3" customFormat="1" ht="16.5" customHeight="1">
      <c r="D42" s="12" t="s">
        <v>25</v>
      </c>
      <c r="E42" s="22">
        <f>SUM(E39:E41)</f>
        <v>434832082.49</v>
      </c>
    </row>
    <row r="43" spans="4:5" s="3" customFormat="1" ht="16.5" customHeight="1">
      <c r="D43" s="12" t="s">
        <v>26</v>
      </c>
      <c r="E43" s="30">
        <f>+E35+E42</f>
        <v>435969589.59000003</v>
      </c>
    </row>
    <row r="44" spans="4:5" s="3" customFormat="1" ht="16.5" customHeight="1">
      <c r="D44" s="12"/>
      <c r="E44" s="22">
        <f>+E29-E43</f>
        <v>0</v>
      </c>
    </row>
    <row r="45" spans="4:5" s="3" customFormat="1" ht="16.5" customHeight="1">
      <c r="D45" s="12"/>
      <c r="E45" s="21"/>
    </row>
    <row r="46" spans="4:5" s="3" customFormat="1" ht="16.5" customHeight="1">
      <c r="D46" s="12"/>
      <c r="E46" s="21"/>
    </row>
    <row r="47" spans="3:5" s="6" customFormat="1" ht="24" customHeight="1">
      <c r="C47" s="3"/>
      <c r="D47" s="12"/>
      <c r="E47" s="22"/>
    </row>
    <row r="48" spans="3:5" s="6" customFormat="1" ht="24" customHeight="1">
      <c r="C48" s="3"/>
      <c r="D48" s="12"/>
      <c r="E48" s="21"/>
    </row>
    <row r="49" spans="3:5" s="6" customFormat="1" ht="24" customHeight="1">
      <c r="C49" s="3"/>
      <c r="D49" s="12"/>
      <c r="E49" s="21"/>
    </row>
    <row r="50" spans="3:5" s="6" customFormat="1" ht="24" customHeight="1">
      <c r="C50" s="3"/>
      <c r="D50" s="12"/>
      <c r="E50" s="22"/>
    </row>
    <row r="51" spans="3:5" s="6" customFormat="1" ht="24" customHeight="1">
      <c r="C51" s="3"/>
      <c r="D51" s="12"/>
      <c r="E51" s="21"/>
    </row>
    <row r="52" spans="3:5" s="6" customFormat="1" ht="24" customHeight="1">
      <c r="C52" s="3"/>
      <c r="D52" s="12"/>
      <c r="E52" s="21"/>
    </row>
    <row r="53" spans="3:5" s="6" customFormat="1" ht="24" customHeight="1">
      <c r="C53" s="3"/>
      <c r="D53" s="12"/>
      <c r="E53" s="22"/>
    </row>
    <row r="54" spans="3:5" s="6" customFormat="1" ht="24" customHeight="1">
      <c r="C54" s="3"/>
      <c r="D54" s="12"/>
      <c r="E54" s="21"/>
    </row>
    <row r="55" spans="3:5" s="6" customFormat="1" ht="24" customHeight="1">
      <c r="C55" s="3"/>
      <c r="D55" s="12"/>
      <c r="E55" s="21"/>
    </row>
    <row r="56" spans="3:5" s="6" customFormat="1" ht="24" customHeight="1">
      <c r="C56" s="3"/>
      <c r="D56" s="12"/>
      <c r="E56" s="22"/>
    </row>
    <row r="57" spans="3:5" s="6" customFormat="1" ht="24" customHeight="1">
      <c r="C57" s="3"/>
      <c r="D57" s="12"/>
      <c r="E57" s="21"/>
    </row>
    <row r="58" spans="4:5" s="6" customFormat="1" ht="24" customHeight="1">
      <c r="D58" s="33"/>
      <c r="E58" s="33"/>
    </row>
    <row r="59" spans="4:5" s="6" customFormat="1" ht="24" customHeight="1">
      <c r="D59" s="32"/>
      <c r="E59" s="32"/>
    </row>
    <row r="60" spans="4:5" s="6" customFormat="1" ht="24" customHeight="1">
      <c r="D60" s="31"/>
      <c r="E60" s="31"/>
    </row>
    <row r="61" spans="4:5" s="6" customFormat="1" ht="24" customHeight="1">
      <c r="D61" s="31"/>
      <c r="E61" s="31"/>
    </row>
    <row r="62" spans="4:5" s="6" customFormat="1" ht="24" customHeight="1">
      <c r="D62" s="31"/>
      <c r="E62" s="31"/>
    </row>
    <row r="63" spans="4:5" s="6" customFormat="1" ht="20.25">
      <c r="D63" s="31"/>
      <c r="E63" s="31"/>
    </row>
    <row r="64" spans="4:5" s="6" customFormat="1" ht="12.75">
      <c r="D64" s="13"/>
      <c r="E64" s="25"/>
    </row>
    <row r="65" spans="4:5" s="6" customFormat="1" ht="12.75">
      <c r="D65" s="13"/>
      <c r="E65" s="25"/>
    </row>
    <row r="66" spans="4:5" s="6" customFormat="1" ht="12.75">
      <c r="D66" s="13"/>
      <c r="E66" s="25"/>
    </row>
    <row r="67" spans="4:5" s="6" customFormat="1" ht="12.75">
      <c r="D67" s="13"/>
      <c r="E67" s="25"/>
    </row>
    <row r="68" spans="4:5" s="6" customFormat="1" ht="12.75">
      <c r="D68" s="13"/>
      <c r="E68" s="25"/>
    </row>
    <row r="69" spans="4:5" s="6" customFormat="1" ht="12.75">
      <c r="D69" s="13"/>
      <c r="E69" s="25"/>
    </row>
    <row r="70" spans="4:5" s="6" customFormat="1" ht="12.75">
      <c r="D70" s="13"/>
      <c r="E70" s="25"/>
    </row>
    <row r="71" spans="4:5" s="6" customFormat="1" ht="12.75">
      <c r="D71" s="13"/>
      <c r="E71" s="25"/>
    </row>
    <row r="72" spans="4:5" s="6" customFormat="1" ht="12.75">
      <c r="D72" s="13"/>
      <c r="E72" s="25"/>
    </row>
    <row r="73" spans="4:5" s="6" customFormat="1" ht="12.75">
      <c r="D73" s="13"/>
      <c r="E73" s="25"/>
    </row>
    <row r="74" spans="4:5" s="6" customFormat="1" ht="12.75">
      <c r="D74" s="13"/>
      <c r="E74" s="25"/>
    </row>
    <row r="75" spans="4:5" s="6" customFormat="1" ht="12.75">
      <c r="D75" s="13"/>
      <c r="E75" s="25"/>
    </row>
    <row r="76" spans="4:5" s="6" customFormat="1" ht="12.75">
      <c r="D76" s="13"/>
      <c r="E76" s="26"/>
    </row>
    <row r="77" spans="4:5" s="6" customFormat="1" ht="12.75">
      <c r="D77" s="13"/>
      <c r="E77" s="26"/>
    </row>
    <row r="78" spans="4:5" s="6" customFormat="1" ht="12.75">
      <c r="D78" s="13"/>
      <c r="E78" s="26"/>
    </row>
    <row r="79" spans="4:5" s="6" customFormat="1" ht="12.75">
      <c r="D79" s="13"/>
      <c r="E79" s="26"/>
    </row>
    <row r="80" spans="4:5" s="6" customFormat="1" ht="12.75">
      <c r="D80" s="13"/>
      <c r="E80" s="26"/>
    </row>
    <row r="81" spans="4:5" s="6" customFormat="1" ht="12.75">
      <c r="D81" s="13"/>
      <c r="E81" s="26"/>
    </row>
    <row r="82" spans="4:5" s="6" customFormat="1" ht="12.75">
      <c r="D82" s="13"/>
      <c r="E82" s="26"/>
    </row>
    <row r="83" spans="4:5" s="6" customFormat="1" ht="12.75">
      <c r="D83" s="13"/>
      <c r="E83" s="26"/>
    </row>
    <row r="94" ht="13.5" thickBot="1"/>
    <row r="95" ht="15.75">
      <c r="D95" s="9"/>
    </row>
  </sheetData>
  <sheetProtection/>
  <mergeCells count="12">
    <mergeCell ref="D11:E11"/>
    <mergeCell ref="D10:E10"/>
    <mergeCell ref="D6:E6"/>
    <mergeCell ref="D14:D16"/>
    <mergeCell ref="D7:E7"/>
    <mergeCell ref="D9:E9"/>
    <mergeCell ref="D63:E63"/>
    <mergeCell ref="D59:E59"/>
    <mergeCell ref="D61:E61"/>
    <mergeCell ref="D60:E60"/>
    <mergeCell ref="D58:E58"/>
    <mergeCell ref="D62:E6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fmateo</cp:lastModifiedBy>
  <cp:lastPrinted>2013-03-13T19:00:22Z</cp:lastPrinted>
  <dcterms:created xsi:type="dcterms:W3CDTF">2006-07-11T17:39:34Z</dcterms:created>
  <dcterms:modified xsi:type="dcterms:W3CDTF">2018-10-02T17:41:29Z</dcterms:modified>
  <cp:category/>
  <cp:version/>
  <cp:contentType/>
  <cp:contentStatus/>
</cp:coreProperties>
</file>