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1565" firstSheet="5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Enero 2018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<sst xmlns="http://schemas.openxmlformats.org/spreadsheetml/2006/main" count="250" uniqueCount="34">
  <si>
    <t>Días</t>
  </si>
  <si>
    <t>Cantidad por tipo de usuario</t>
  </si>
  <si>
    <t xml:space="preserve">Cantidad de </t>
  </si>
  <si>
    <t>Secciones consultadas</t>
  </si>
  <si>
    <t xml:space="preserve">Solicitudes  </t>
  </si>
  <si>
    <t>Consulta</t>
  </si>
  <si>
    <t>Investigadores</t>
  </si>
  <si>
    <t>Estudiantes</t>
  </si>
  <si>
    <t>Ciudadanos</t>
  </si>
  <si>
    <t>fondos</t>
  </si>
  <si>
    <t>Total</t>
  </si>
  <si>
    <t>Periódicos</t>
  </si>
  <si>
    <t>Revistas</t>
  </si>
  <si>
    <t>Biblioteca</t>
  </si>
  <si>
    <t>Legajos</t>
  </si>
  <si>
    <t>Mapoteca</t>
  </si>
  <si>
    <t>Fototeca</t>
  </si>
  <si>
    <t>Audiovisual</t>
  </si>
  <si>
    <t>CD-Digitalizado</t>
  </si>
  <si>
    <t>Fuentes Orales</t>
  </si>
  <si>
    <t>no servidas</t>
  </si>
  <si>
    <t>Teléfono</t>
  </si>
  <si>
    <t>Email</t>
  </si>
  <si>
    <t xml:space="preserve"> consultados</t>
  </si>
  <si>
    <t xml:space="preserve">Promedio Diario </t>
  </si>
  <si>
    <t>Reporte correspondiente al mes de Enero 2017</t>
  </si>
  <si>
    <t>Reporte correspondiente al mes de Febrero 2017</t>
  </si>
  <si>
    <t>Reporte correspondiente al mes de Marzo 2017</t>
  </si>
  <si>
    <t>Reporte correspondiente al mes de Abril 2017</t>
  </si>
  <si>
    <t>Reporte correspondiente al mes de Mayo 2017</t>
  </si>
  <si>
    <t xml:space="preserve"> Ciudadanos</t>
  </si>
  <si>
    <t xml:space="preserve">Total </t>
  </si>
  <si>
    <t xml:space="preserve">  </t>
  </si>
  <si>
    <t>Reporte correspondiente al mes de Enero 2018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</si>
</sst>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3F3F3F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3" fillId="21" borderId="5" xfId="53" applyAlignment="1">
      <alignment horizontal="center"/>
    </xf>
    <xf numFmtId="0" fontId="33" fillId="21" borderId="5" xfId="53" applyAlignment="1">
      <alignment/>
    </xf>
    <xf numFmtId="0" fontId="33" fillId="33" borderId="5" xfId="53" applyFill="1" applyAlignment="1">
      <alignment horizontal="center"/>
    </xf>
    <xf numFmtId="0" fontId="40" fillId="0" borderId="0" xfId="0" applyFont="1" applyAlignment="1">
      <alignment/>
    </xf>
    <xf numFmtId="0" fontId="33" fillId="33" borderId="10" xfId="53" applyFill="1" applyBorder="1" applyAlignment="1">
      <alignment horizontal="center"/>
    </xf>
    <xf numFmtId="0" fontId="33" fillId="33" borderId="11" xfId="53" applyFill="1" applyBorder="1" applyAlignment="1">
      <alignment horizontal="center"/>
    </xf>
    <xf numFmtId="0" fontId="33" fillId="33" borderId="12" xfId="53" applyFill="1" applyBorder="1" applyAlignment="1">
      <alignment horizontal="center"/>
    </xf>
    <xf numFmtId="0" fontId="33" fillId="33" borderId="11" xfId="53" applyFill="1" applyBorder="1" applyAlignment="1">
      <alignment/>
    </xf>
    <xf numFmtId="0" fontId="33" fillId="33" borderId="11" xfId="53" applyFill="1" applyBorder="1" applyAlignment="1">
      <alignment/>
    </xf>
    <xf numFmtId="0" fontId="33" fillId="33" borderId="5" xfId="53" applyFill="1" applyBorder="1" applyAlignment="1">
      <alignment horizontal="center"/>
    </xf>
    <xf numFmtId="0" fontId="33" fillId="33" borderId="5" xfId="53" applyFill="1" applyBorder="1" applyAlignment="1">
      <alignment/>
    </xf>
    <xf numFmtId="0" fontId="33" fillId="34" borderId="5" xfId="53" applyFill="1" applyAlignment="1">
      <alignment horizontal="center"/>
    </xf>
    <xf numFmtId="0" fontId="33" fillId="34" borderId="5" xfId="53" applyFill="1" applyAlignment="1">
      <alignment/>
    </xf>
    <xf numFmtId="0" fontId="0" fillId="0" borderId="0" xfId="0" applyFont="1" applyFill="1" applyBorder="1" applyAlignment="1">
      <alignment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/>
    </xf>
    <xf numFmtId="1" fontId="33" fillId="34" borderId="5" xfId="53" applyNumberFormat="1" applyFill="1" applyAlignment="1">
      <alignment/>
    </xf>
    <xf numFmtId="0" fontId="33" fillId="21" borderId="12" xfId="53" applyBorder="1" applyAlignment="1">
      <alignment/>
    </xf>
    <xf numFmtId="0" fontId="33" fillId="0" borderId="5" xfId="53" applyFill="1" applyAlignment="1">
      <alignment/>
    </xf>
    <xf numFmtId="0" fontId="33" fillId="0" borderId="5" xfId="53" applyFill="1" applyBorder="1" applyAlignment="1">
      <alignment horizontal="center"/>
    </xf>
    <xf numFmtId="0" fontId="33" fillId="0" borderId="12" xfId="53" applyFill="1" applyBorder="1" applyAlignment="1">
      <alignment horizontal="center"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42" fillId="35" borderId="5" xfId="53" applyFont="1" applyFill="1" applyAlignment="1">
      <alignment/>
    </xf>
    <xf numFmtId="0" fontId="0" fillId="0" borderId="5" xfId="0" applyBorder="1" applyAlignment="1">
      <alignment/>
    </xf>
    <xf numFmtId="0" fontId="41" fillId="0" borderId="5" xfId="53" applyFont="1" applyFill="1" applyBorder="1" applyAlignment="1">
      <alignment horizontal="center"/>
    </xf>
    <xf numFmtId="0" fontId="41" fillId="0" borderId="12" xfId="53" applyFont="1" applyFill="1" applyBorder="1" applyAlignment="1">
      <alignment horizontal="center"/>
    </xf>
    <xf numFmtId="0" fontId="6" fillId="0" borderId="5" xfId="53" applyFont="1" applyFill="1" applyAlignment="1">
      <alignment/>
    </xf>
    <xf numFmtId="0" fontId="0" fillId="0" borderId="0" xfId="0" applyFill="1" applyAlignment="1">
      <alignment horizontal="center"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33" fillId="0" borderId="5" xfId="53" applyFill="1" applyAlignment="1">
      <alignment horizontal="center"/>
    </xf>
    <xf numFmtId="3" fontId="0" fillId="0" borderId="0" xfId="0" applyNumberFormat="1" applyAlignment="1">
      <alignment/>
    </xf>
    <xf numFmtId="0" fontId="33" fillId="33" borderId="5" xfId="53" applyFill="1" applyAlignment="1">
      <alignment horizontal="center"/>
    </xf>
    <xf numFmtId="0" fontId="33" fillId="33" borderId="10" xfId="53" applyFill="1" applyBorder="1" applyAlignment="1">
      <alignment horizontal="center"/>
    </xf>
    <xf numFmtId="0" fontId="33" fillId="0" borderId="5" xfId="53" applyFill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3" fillId="33" borderId="11" xfId="53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6775"/>
          <c:w val="0.838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Enero!$B$32:$E$32</c:f>
              <c:strCache/>
            </c:strRef>
          </c:cat>
          <c:val>
            <c:numRef>
              <c:f>Enero!$B$33:$E$33</c:f>
              <c:numCache/>
            </c:numRef>
          </c:val>
        </c:ser>
        <c:axId val="57098531"/>
        <c:axId val="44124732"/>
      </c:bar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Mayo!$I$34:$R$34</c:f>
              <c:strCache/>
            </c:strRef>
          </c:cat>
          <c:val>
            <c:numRef>
              <c:f>Mayo!$I$35:$R$35</c:f>
              <c:numCache/>
            </c:numRef>
          </c:val>
        </c:ser>
        <c:axId val="49444973"/>
        <c:axId val="42351574"/>
      </c:bar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44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'[1]Diciembre'!$B$28:$E$28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'[1]Diciembre'!$B$29:$E$29</c:f>
              <c:numCache>
                <c:ptCount val="4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'[1]Diciembre'!$B$28:$E$28</c:f>
              <c:strCache>
                <c:ptCount val="4"/>
                <c:pt idx="0">
                  <c:v>Investigadores</c:v>
                </c:pt>
                <c:pt idx="1">
                  <c:v>Estudiantes</c:v>
                </c:pt>
                <c:pt idx="2">
                  <c:v>Ciudadanos</c:v>
                </c:pt>
                <c:pt idx="3">
                  <c:v>Total</c:v>
                </c:pt>
              </c:strCache>
            </c:strRef>
          </c:cat>
          <c:val>
            <c:numRef>
              <c:f>'[1]Diciembre'!$B$30:$E$30</c:f>
              <c:numCache>
                <c:ptCount val="4"/>
                <c:pt idx="0">
                  <c:v>29</c:v>
                </c:pt>
                <c:pt idx="1">
                  <c:v>101</c:v>
                </c:pt>
                <c:pt idx="2">
                  <c:v>140</c:v>
                </c:pt>
                <c:pt idx="3">
                  <c:v>270</c:v>
                </c:pt>
              </c:numCache>
            </c:numRef>
          </c:val>
        </c:ser>
        <c:axId val="45619847"/>
        <c:axId val="7925440"/>
      </c:bar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0575"/>
          <c:w val="0.986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'[1]Diciembre'!$H$28:$Q$28</c:f>
              <c:strCache>
                <c:ptCount val="10"/>
                <c:pt idx="0">
                  <c:v>Periódicos</c:v>
                </c:pt>
                <c:pt idx="1">
                  <c:v>Revistas</c:v>
                </c:pt>
                <c:pt idx="2">
                  <c:v>Biblioteca</c:v>
                </c:pt>
                <c:pt idx="3">
                  <c:v>Legajos</c:v>
                </c:pt>
                <c:pt idx="4">
                  <c:v>Mapoteca</c:v>
                </c:pt>
                <c:pt idx="5">
                  <c:v>Fototeca</c:v>
                </c:pt>
                <c:pt idx="6">
                  <c:v>Audiovisual</c:v>
                </c:pt>
                <c:pt idx="7">
                  <c:v>CD-Digitalizado</c:v>
                </c:pt>
                <c:pt idx="8">
                  <c:v>Fuentes Orales</c:v>
                </c:pt>
                <c:pt idx="9">
                  <c:v>Total</c:v>
                </c:pt>
              </c:strCache>
            </c:strRef>
          </c:cat>
          <c:val>
            <c:numRef>
              <c:f>'[1]Diciembre'!$H$29:$Q$29</c:f>
              <c:numCache>
                <c:ptCount val="10"/>
                <c:pt idx="0">
                  <c:v>336</c:v>
                </c:pt>
                <c:pt idx="1">
                  <c:v>60</c:v>
                </c:pt>
                <c:pt idx="2">
                  <c:v>148</c:v>
                </c:pt>
                <c:pt idx="3">
                  <c:v>99</c:v>
                </c:pt>
                <c:pt idx="4">
                  <c:v>2</c:v>
                </c:pt>
                <c:pt idx="5">
                  <c:v>12</c:v>
                </c:pt>
                <c:pt idx="6">
                  <c:v>3</c:v>
                </c:pt>
                <c:pt idx="7">
                  <c:v>197</c:v>
                </c:pt>
                <c:pt idx="8">
                  <c:v>0</c:v>
                </c:pt>
                <c:pt idx="9">
                  <c:v>857</c:v>
                </c:pt>
              </c:numCache>
            </c:numRef>
          </c:val>
        </c:ser>
        <c:axId val="4220097"/>
        <c:axId val="37980874"/>
      </c:bar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435"/>
          <c:w val="0.7557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Enero!$H$36:$Q$36</c:f>
              <c:strCache/>
            </c:strRef>
          </c:cat>
          <c:val>
            <c:numRef>
              <c:f>Enero!$H$37:$Q$37</c:f>
              <c:numCache/>
            </c:numRef>
          </c:val>
        </c:ser>
        <c:axId val="61578269"/>
        <c:axId val="17333510"/>
      </c:bar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8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Febrero!$B$32:$E$32</c:f>
              <c:strCache/>
            </c:strRef>
          </c:cat>
          <c:val>
            <c:numRef>
              <c:f>Febrero!$B$33:$E$33</c:f>
              <c:numCache/>
            </c:numRef>
          </c:val>
        </c:ser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83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Febrero!$J$32:$S$32</c:f>
              <c:strCache/>
            </c:strRef>
          </c:cat>
          <c:val>
            <c:numRef>
              <c:f>Febrero!$J$33:$S$33</c:f>
              <c:numCache/>
            </c:numRef>
          </c:val>
        </c:ser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Marzo!$C$36:$F$36</c:f>
              <c:strCache/>
            </c:strRef>
          </c:cat>
          <c:val>
            <c:numRef>
              <c:f>Marzo!$C$37:$F$37</c:f>
              <c:numCache/>
            </c:numRef>
          </c:val>
        </c:ser>
        <c:axId val="49154507"/>
        <c:axId val="39737380"/>
      </c:bar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4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Marzo!$J$36:$S$36</c:f>
              <c:strCache/>
            </c:strRef>
          </c:cat>
          <c:val>
            <c:numRef>
              <c:f>Marzo!$J$37:$S$37</c:f>
              <c:numCache/>
            </c:numRef>
          </c:val>
        </c:ser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2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9"/>
          <c:w val="0.9582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Abril!$B$30:$E$31</c:f>
              <c:multiLvlStrCache/>
            </c:multiLvlStrRef>
          </c:cat>
          <c:val>
            <c:numRef>
              <c:f>Abril!$B$32:$E$32</c:f>
              <c:numCache/>
            </c:numRef>
          </c:val>
        </c:ser>
        <c:axId val="44629727"/>
        <c:axId val="66123224"/>
      </c:barChart>
      <c:catAx>
        <c:axId val="446297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9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Abril!$I$31:$Q$31</c:f>
              <c:strCache/>
            </c:strRef>
          </c:cat>
          <c:val>
            <c:numRef>
              <c:f>Abril!$I$32:$Q$32</c:f>
              <c:numCache/>
            </c:numRef>
          </c:val>
        </c:ser>
        <c:axId val="58238105"/>
        <c:axId val="54380898"/>
      </c:bar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55"/>
          <c:w val="0.83825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Mayo!$C$34:$F$34</c:f>
              <c:strCache/>
            </c:strRef>
          </c:cat>
          <c:val>
            <c:numRef>
              <c:f>Mayo!$C$35:$F$35</c:f>
              <c:numCache/>
            </c:numRef>
          </c:val>
        </c:ser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6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0.077</cdr:y>
    </cdr:from>
    <cdr:to>
      <cdr:x>0.9415</cdr:x>
      <cdr:y>0.18025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04825" y="276225"/>
          <a:ext cx="4076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Visitas por tipo de usuario Enero 2017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0.0335</cdr:y>
    </cdr:from>
    <cdr:to>
      <cdr:x>0.998</cdr:x>
      <cdr:y>0.08975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71550" y="133350"/>
          <a:ext cx="5438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Material servido en la Sala de Atención a Usuarios durante Enero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39</xdr:row>
      <xdr:rowOff>95250</xdr:rowOff>
    </xdr:from>
    <xdr:to>
      <xdr:col>7</xdr:col>
      <xdr:colOff>76200</xdr:colOff>
      <xdr:row>58</xdr:row>
      <xdr:rowOff>123825</xdr:rowOff>
    </xdr:to>
    <xdr:graphicFrame>
      <xdr:nvGraphicFramePr>
        <xdr:cNvPr id="1" name="1 Gráfico"/>
        <xdr:cNvGraphicFramePr/>
      </xdr:nvGraphicFramePr>
      <xdr:xfrm>
        <a:off x="1095375" y="7629525"/>
        <a:ext cx="48672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666750</xdr:colOff>
      <xdr:row>39</xdr:row>
      <xdr:rowOff>85725</xdr:rowOff>
    </xdr:from>
    <xdr:to>
      <xdr:col>16</xdr:col>
      <xdr:colOff>600075</xdr:colOff>
      <xdr:row>61</xdr:row>
      <xdr:rowOff>85725</xdr:rowOff>
    </xdr:to>
    <xdr:graphicFrame>
      <xdr:nvGraphicFramePr>
        <xdr:cNvPr id="2" name="2 Gráfico"/>
        <xdr:cNvGraphicFramePr/>
      </xdr:nvGraphicFramePr>
      <xdr:xfrm>
        <a:off x="7315200" y="7620000"/>
        <a:ext cx="64293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34</xdr:row>
      <xdr:rowOff>123825</xdr:rowOff>
    </xdr:from>
    <xdr:to>
      <xdr:col>6</xdr:col>
      <xdr:colOff>104775</xdr:colOff>
      <xdr:row>49</xdr:row>
      <xdr:rowOff>9525</xdr:rowOff>
    </xdr:to>
    <xdr:graphicFrame>
      <xdr:nvGraphicFramePr>
        <xdr:cNvPr id="1" name="1 Gráfico"/>
        <xdr:cNvGraphicFramePr/>
      </xdr:nvGraphicFramePr>
      <xdr:xfrm>
        <a:off x="342900" y="6648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619125</xdr:colOff>
      <xdr:row>34</xdr:row>
      <xdr:rowOff>47625</xdr:rowOff>
    </xdr:from>
    <xdr:to>
      <xdr:col>16</xdr:col>
      <xdr:colOff>619125</xdr:colOff>
      <xdr:row>48</xdr:row>
      <xdr:rowOff>123825</xdr:rowOff>
    </xdr:to>
    <xdr:graphicFrame>
      <xdr:nvGraphicFramePr>
        <xdr:cNvPr id="2" name="2 Gráfico"/>
        <xdr:cNvGraphicFramePr/>
      </xdr:nvGraphicFramePr>
      <xdr:xfrm>
        <a:off x="8477250" y="6572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39</xdr:row>
      <xdr:rowOff>85725</xdr:rowOff>
    </xdr:from>
    <xdr:to>
      <xdr:col>7</xdr:col>
      <xdr:colOff>257175</xdr:colOff>
      <xdr:row>53</xdr:row>
      <xdr:rowOff>161925</xdr:rowOff>
    </xdr:to>
    <xdr:graphicFrame>
      <xdr:nvGraphicFramePr>
        <xdr:cNvPr id="1" name="1 Gráfico"/>
        <xdr:cNvGraphicFramePr/>
      </xdr:nvGraphicFramePr>
      <xdr:xfrm>
        <a:off x="1171575" y="7562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676275</xdr:colOff>
      <xdr:row>39</xdr:row>
      <xdr:rowOff>85725</xdr:rowOff>
    </xdr:from>
    <xdr:to>
      <xdr:col>16</xdr:col>
      <xdr:colOff>676275</xdr:colOff>
      <xdr:row>53</xdr:row>
      <xdr:rowOff>161925</xdr:rowOff>
    </xdr:to>
    <xdr:graphicFrame>
      <xdr:nvGraphicFramePr>
        <xdr:cNvPr id="2" name="2 Gráfico"/>
        <xdr:cNvGraphicFramePr/>
      </xdr:nvGraphicFramePr>
      <xdr:xfrm>
        <a:off x="8448675" y="7562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33</xdr:row>
      <xdr:rowOff>28575</xdr:rowOff>
    </xdr:from>
    <xdr:to>
      <xdr:col>6</xdr:col>
      <xdr:colOff>504825</xdr:colOff>
      <xdr:row>50</xdr:row>
      <xdr:rowOff>47625</xdr:rowOff>
    </xdr:to>
    <xdr:graphicFrame>
      <xdr:nvGraphicFramePr>
        <xdr:cNvPr id="1" name="2 Gráfico"/>
        <xdr:cNvGraphicFramePr/>
      </xdr:nvGraphicFramePr>
      <xdr:xfrm>
        <a:off x="809625" y="6362700"/>
        <a:ext cx="4752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438150</xdr:colOff>
      <xdr:row>33</xdr:row>
      <xdr:rowOff>19050</xdr:rowOff>
    </xdr:from>
    <xdr:to>
      <xdr:col>15</xdr:col>
      <xdr:colOff>438150</xdr:colOff>
      <xdr:row>47</xdr:row>
      <xdr:rowOff>95250</xdr:rowOff>
    </xdr:to>
    <xdr:graphicFrame>
      <xdr:nvGraphicFramePr>
        <xdr:cNvPr id="2" name="3 Gráfico"/>
        <xdr:cNvGraphicFramePr/>
      </xdr:nvGraphicFramePr>
      <xdr:xfrm>
        <a:off x="7781925" y="6353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37</xdr:row>
      <xdr:rowOff>152400</xdr:rowOff>
    </xdr:from>
    <xdr:to>
      <xdr:col>6</xdr:col>
      <xdr:colOff>285750</xdr:colOff>
      <xdr:row>52</xdr:row>
      <xdr:rowOff>38100</xdr:rowOff>
    </xdr:to>
    <xdr:graphicFrame>
      <xdr:nvGraphicFramePr>
        <xdr:cNvPr id="1" name="1 Gráfico"/>
        <xdr:cNvGraphicFramePr/>
      </xdr:nvGraphicFramePr>
      <xdr:xfrm>
        <a:off x="1038225" y="7248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742950</xdr:colOff>
      <xdr:row>39</xdr:row>
      <xdr:rowOff>38100</xdr:rowOff>
    </xdr:from>
    <xdr:to>
      <xdr:col>14</xdr:col>
      <xdr:colOff>742950</xdr:colOff>
      <xdr:row>53</xdr:row>
      <xdr:rowOff>114300</xdr:rowOff>
    </xdr:to>
    <xdr:graphicFrame>
      <xdr:nvGraphicFramePr>
        <xdr:cNvPr id="2" name="2 Gráfico"/>
        <xdr:cNvGraphicFramePr/>
      </xdr:nvGraphicFramePr>
      <xdr:xfrm>
        <a:off x="7591425" y="7515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6</xdr:col>
      <xdr:colOff>0</xdr:colOff>
      <xdr:row>49</xdr:row>
      <xdr:rowOff>76200</xdr:rowOff>
    </xdr:to>
    <xdr:graphicFrame>
      <xdr:nvGraphicFramePr>
        <xdr:cNvPr id="1" name="3 Gráfico"/>
        <xdr:cNvGraphicFramePr/>
      </xdr:nvGraphicFramePr>
      <xdr:xfrm>
        <a:off x="0" y="6715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0</xdr:colOff>
      <xdr:row>49</xdr:row>
      <xdr:rowOff>76200</xdr:rowOff>
    </xdr:to>
    <xdr:graphicFrame>
      <xdr:nvGraphicFramePr>
        <xdr:cNvPr id="2" name="4 Gráfico"/>
        <xdr:cNvGraphicFramePr/>
      </xdr:nvGraphicFramePr>
      <xdr:xfrm>
        <a:off x="5334000" y="6715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ontdesksala\Desktop\Estadistica%20sala%202017\Estadistica%20mensual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11">
        <row r="28">
          <cell r="B28" t="str">
            <v>Investigadores</v>
          </cell>
          <cell r="C28" t="str">
            <v>Estudiantes</v>
          </cell>
          <cell r="D28" t="str">
            <v>Ciudadanos</v>
          </cell>
          <cell r="E28" t="str">
            <v>Total</v>
          </cell>
          <cell r="H28" t="str">
            <v>Periódicos</v>
          </cell>
          <cell r="I28" t="str">
            <v>Revistas</v>
          </cell>
          <cell r="J28" t="str">
            <v>Biblioteca</v>
          </cell>
          <cell r="K28" t="str">
            <v>Legajos</v>
          </cell>
          <cell r="L28" t="str">
            <v>Mapoteca</v>
          </cell>
          <cell r="M28" t="str">
            <v>Fototeca</v>
          </cell>
          <cell r="N28" t="str">
            <v>Audiovisual</v>
          </cell>
          <cell r="O28" t="str">
            <v>CD-Digitalizado</v>
          </cell>
          <cell r="P28" t="str">
            <v>Fuentes Orales</v>
          </cell>
          <cell r="Q28" t="str">
            <v>Total</v>
          </cell>
        </row>
        <row r="29">
          <cell r="H29">
            <v>336</v>
          </cell>
          <cell r="I29">
            <v>60</v>
          </cell>
          <cell r="J29">
            <v>148</v>
          </cell>
          <cell r="K29">
            <v>99</v>
          </cell>
          <cell r="L29">
            <v>2</v>
          </cell>
          <cell r="M29">
            <v>12</v>
          </cell>
          <cell r="N29">
            <v>3</v>
          </cell>
          <cell r="O29">
            <v>197</v>
          </cell>
          <cell r="P29">
            <v>0</v>
          </cell>
          <cell r="Q29">
            <v>857</v>
          </cell>
        </row>
        <row r="30">
          <cell r="B30">
            <v>29</v>
          </cell>
          <cell r="C30">
            <v>101</v>
          </cell>
          <cell r="D30">
            <v>140</v>
          </cell>
          <cell r="E30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9"/>
  <sheetViews>
    <sheetView zoomScalePageLayoutView="0" workbookViewId="0" topLeftCell="A1">
      <selection activeCell="F33" sqref="F33"/>
    </sheetView>
  </sheetViews>
  <sheetFormatPr defaultColWidth="11.421875" defaultRowHeight="15"/>
  <cols>
    <col min="1" max="1" width="15.8515625" style="0" bestFit="1" customWidth="1"/>
    <col min="2" max="2" width="12.00390625" style="0" bestFit="1" customWidth="1"/>
    <col min="3" max="3" width="14.140625" style="0" customWidth="1"/>
    <col min="4" max="4" width="11.57421875" style="0" customWidth="1"/>
    <col min="5" max="5" width="11.28125" style="0" bestFit="1" customWidth="1"/>
    <col min="7" max="7" width="12.00390625" style="0" bestFit="1" customWidth="1"/>
    <col min="15" max="15" width="14.57421875" style="0" bestFit="1" customWidth="1"/>
    <col min="16" max="16" width="14.28125" style="0" bestFit="1" customWidth="1"/>
  </cols>
  <sheetData>
    <row r="3" ht="18.75">
      <c r="C3" s="4" t="s">
        <v>25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2</v>
      </c>
      <c r="B8" s="2">
        <f>SUM(C8:E8)</f>
        <v>8</v>
      </c>
      <c r="C8" s="2">
        <v>3</v>
      </c>
      <c r="D8" s="2">
        <v>1</v>
      </c>
      <c r="E8" s="2">
        <v>4</v>
      </c>
      <c r="F8" s="2">
        <v>2</v>
      </c>
      <c r="G8" s="2">
        <f>SUM(H8:P8)</f>
        <v>27</v>
      </c>
      <c r="H8" s="2">
        <v>4</v>
      </c>
      <c r="I8" s="2">
        <v>1</v>
      </c>
      <c r="J8" s="2">
        <v>12</v>
      </c>
      <c r="K8" s="2">
        <v>4</v>
      </c>
      <c r="L8" s="2">
        <v>0</v>
      </c>
      <c r="M8" s="2">
        <v>0</v>
      </c>
      <c r="N8" s="2">
        <v>1</v>
      </c>
      <c r="O8" s="2">
        <v>5</v>
      </c>
      <c r="P8" s="2">
        <v>0</v>
      </c>
      <c r="Q8" s="2">
        <v>2</v>
      </c>
      <c r="R8" s="2">
        <v>4</v>
      </c>
      <c r="S8" s="2">
        <v>0</v>
      </c>
    </row>
    <row r="9" spans="1:19" ht="15">
      <c r="A9" s="1">
        <v>3</v>
      </c>
      <c r="B9" s="2">
        <f aca="true" t="shared" si="0" ref="B9:B27">SUM(C9:E9)</f>
        <v>11</v>
      </c>
      <c r="C9" s="2">
        <v>3</v>
      </c>
      <c r="D9" s="2">
        <v>1</v>
      </c>
      <c r="E9" s="2">
        <v>7</v>
      </c>
      <c r="F9" s="2">
        <v>5</v>
      </c>
      <c r="G9" s="2">
        <f aca="true" t="shared" si="1" ref="G9:G27">SUM(H9:P9)</f>
        <v>41</v>
      </c>
      <c r="H9" s="2">
        <v>5</v>
      </c>
      <c r="I9" s="2">
        <v>1</v>
      </c>
      <c r="J9" s="2">
        <v>2</v>
      </c>
      <c r="K9" s="2">
        <v>17</v>
      </c>
      <c r="L9" s="2">
        <v>0</v>
      </c>
      <c r="M9" s="2">
        <v>1</v>
      </c>
      <c r="N9" s="2">
        <v>0</v>
      </c>
      <c r="O9" s="2">
        <v>15</v>
      </c>
      <c r="P9" s="2">
        <v>0</v>
      </c>
      <c r="Q9" s="2">
        <v>0</v>
      </c>
      <c r="R9" s="2">
        <v>7</v>
      </c>
      <c r="S9" s="2">
        <v>0</v>
      </c>
    </row>
    <row r="10" spans="1:19" ht="15">
      <c r="A10" s="1">
        <v>4</v>
      </c>
      <c r="B10" s="2">
        <f t="shared" si="0"/>
        <v>18</v>
      </c>
      <c r="C10" s="2">
        <v>4</v>
      </c>
      <c r="D10" s="2">
        <v>0</v>
      </c>
      <c r="E10" s="2">
        <v>14</v>
      </c>
      <c r="F10" s="2">
        <v>3</v>
      </c>
      <c r="G10" s="2">
        <f t="shared" si="1"/>
        <v>49</v>
      </c>
      <c r="H10" s="2">
        <v>12</v>
      </c>
      <c r="I10" s="2">
        <v>0</v>
      </c>
      <c r="J10" s="2">
        <v>11</v>
      </c>
      <c r="K10" s="2">
        <v>13</v>
      </c>
      <c r="L10" s="2">
        <v>0</v>
      </c>
      <c r="M10" s="2">
        <v>0</v>
      </c>
      <c r="N10" s="2">
        <v>0</v>
      </c>
      <c r="O10" s="2">
        <v>13</v>
      </c>
      <c r="P10" s="2">
        <v>0</v>
      </c>
      <c r="Q10" s="2">
        <v>0</v>
      </c>
      <c r="R10" s="2">
        <v>3</v>
      </c>
      <c r="S10" s="2">
        <v>1</v>
      </c>
    </row>
    <row r="11" spans="1:19" ht="15">
      <c r="A11" s="1">
        <v>5</v>
      </c>
      <c r="B11" s="2">
        <f t="shared" si="0"/>
        <v>23</v>
      </c>
      <c r="C11" s="2">
        <v>7</v>
      </c>
      <c r="D11" s="2">
        <v>1</v>
      </c>
      <c r="E11" s="2">
        <v>15</v>
      </c>
      <c r="F11" s="2">
        <v>3</v>
      </c>
      <c r="G11" s="2">
        <f t="shared" si="1"/>
        <v>50</v>
      </c>
      <c r="H11" s="2">
        <v>15</v>
      </c>
      <c r="I11" s="2">
        <v>0</v>
      </c>
      <c r="J11" s="2">
        <v>11</v>
      </c>
      <c r="K11" s="2">
        <v>8</v>
      </c>
      <c r="L11" s="2">
        <v>0</v>
      </c>
      <c r="M11" s="2">
        <v>3</v>
      </c>
      <c r="N11" s="2">
        <v>0</v>
      </c>
      <c r="O11" s="2">
        <v>13</v>
      </c>
      <c r="P11" s="2">
        <v>0</v>
      </c>
      <c r="Q11" s="2">
        <v>0</v>
      </c>
      <c r="R11" s="2">
        <v>8</v>
      </c>
      <c r="S11" s="2">
        <v>2</v>
      </c>
    </row>
    <row r="12" spans="1:19" ht="15">
      <c r="A12" s="1">
        <v>6</v>
      </c>
      <c r="B12" s="2">
        <f t="shared" si="0"/>
        <v>14</v>
      </c>
      <c r="C12" s="2">
        <v>3</v>
      </c>
      <c r="D12" s="2">
        <v>0</v>
      </c>
      <c r="E12" s="2">
        <v>11</v>
      </c>
      <c r="F12" s="2">
        <v>5</v>
      </c>
      <c r="G12" s="2">
        <f t="shared" si="1"/>
        <v>44</v>
      </c>
      <c r="H12" s="2">
        <v>12</v>
      </c>
      <c r="I12" s="2">
        <v>2</v>
      </c>
      <c r="J12" s="2">
        <v>4</v>
      </c>
      <c r="K12" s="2">
        <v>15</v>
      </c>
      <c r="L12" s="2">
        <v>0</v>
      </c>
      <c r="M12" s="2">
        <v>1</v>
      </c>
      <c r="N12" s="2">
        <v>0</v>
      </c>
      <c r="O12" s="2">
        <v>10</v>
      </c>
      <c r="P12" s="2">
        <v>0</v>
      </c>
      <c r="Q12" s="2">
        <v>3</v>
      </c>
      <c r="R12" s="2">
        <v>13</v>
      </c>
      <c r="S12" s="2">
        <v>0</v>
      </c>
    </row>
    <row r="13" spans="1:19" ht="15">
      <c r="A13" s="1">
        <v>10</v>
      </c>
      <c r="B13" s="2">
        <f t="shared" si="0"/>
        <v>18</v>
      </c>
      <c r="C13" s="2">
        <v>5</v>
      </c>
      <c r="D13" s="2">
        <v>2</v>
      </c>
      <c r="E13" s="2">
        <v>11</v>
      </c>
      <c r="F13" s="2">
        <v>5</v>
      </c>
      <c r="G13" s="2">
        <f t="shared" si="1"/>
        <v>55</v>
      </c>
      <c r="H13" s="2">
        <v>11</v>
      </c>
      <c r="I13" s="2">
        <v>1</v>
      </c>
      <c r="J13" s="2">
        <v>10</v>
      </c>
      <c r="K13" s="2">
        <v>13</v>
      </c>
      <c r="L13" s="2">
        <v>0</v>
      </c>
      <c r="M13" s="2">
        <v>10</v>
      </c>
      <c r="N13" s="2">
        <v>1</v>
      </c>
      <c r="O13" s="2">
        <v>9</v>
      </c>
      <c r="P13" s="2">
        <v>0</v>
      </c>
      <c r="Q13" s="2">
        <v>0</v>
      </c>
      <c r="R13" s="2">
        <v>9</v>
      </c>
      <c r="S13" s="2">
        <v>0</v>
      </c>
    </row>
    <row r="14" spans="1:19" ht="15">
      <c r="A14" s="1">
        <v>11</v>
      </c>
      <c r="B14" s="2">
        <f t="shared" si="0"/>
        <v>17</v>
      </c>
      <c r="C14" s="2">
        <v>8</v>
      </c>
      <c r="D14" s="2">
        <v>2</v>
      </c>
      <c r="E14" s="2">
        <v>7</v>
      </c>
      <c r="F14" s="2">
        <v>3</v>
      </c>
      <c r="G14" s="2">
        <f t="shared" si="1"/>
        <v>34</v>
      </c>
      <c r="H14" s="2">
        <v>4</v>
      </c>
      <c r="I14" s="2">
        <v>3</v>
      </c>
      <c r="J14" s="2">
        <v>5</v>
      </c>
      <c r="K14" s="2">
        <v>14</v>
      </c>
      <c r="L14" s="2">
        <v>0</v>
      </c>
      <c r="M14" s="2">
        <v>3</v>
      </c>
      <c r="N14" s="2">
        <v>0</v>
      </c>
      <c r="O14" s="2">
        <v>5</v>
      </c>
      <c r="P14" s="2">
        <v>0</v>
      </c>
      <c r="Q14" s="2">
        <v>0</v>
      </c>
      <c r="R14" s="2">
        <v>11</v>
      </c>
      <c r="S14" s="2">
        <v>0</v>
      </c>
    </row>
    <row r="15" spans="1:19" ht="15">
      <c r="A15" s="1">
        <v>12</v>
      </c>
      <c r="B15" s="2">
        <f t="shared" si="0"/>
        <v>8</v>
      </c>
      <c r="C15" s="2">
        <v>1</v>
      </c>
      <c r="D15" s="2">
        <v>1</v>
      </c>
      <c r="E15" s="2">
        <v>6</v>
      </c>
      <c r="F15" s="2">
        <v>5</v>
      </c>
      <c r="G15" s="2">
        <f t="shared" si="1"/>
        <v>21</v>
      </c>
      <c r="H15" s="2">
        <v>3</v>
      </c>
      <c r="I15" s="2">
        <v>1</v>
      </c>
      <c r="J15" s="2">
        <v>1</v>
      </c>
      <c r="K15" s="2">
        <v>11</v>
      </c>
      <c r="L15" s="2">
        <v>0</v>
      </c>
      <c r="M15" s="2">
        <v>1</v>
      </c>
      <c r="N15" s="2">
        <v>0</v>
      </c>
      <c r="O15" s="2">
        <v>4</v>
      </c>
      <c r="P15" s="2">
        <v>0</v>
      </c>
      <c r="Q15" s="2">
        <v>1</v>
      </c>
      <c r="R15" s="2">
        <v>10</v>
      </c>
      <c r="S15" s="2">
        <v>2</v>
      </c>
    </row>
    <row r="16" spans="1:19" ht="15">
      <c r="A16" s="1">
        <v>13</v>
      </c>
      <c r="B16" s="2">
        <f t="shared" si="0"/>
        <v>20</v>
      </c>
      <c r="C16" s="2">
        <v>4</v>
      </c>
      <c r="D16" s="2">
        <v>2</v>
      </c>
      <c r="E16" s="2">
        <v>14</v>
      </c>
      <c r="F16" s="2">
        <v>3</v>
      </c>
      <c r="G16" s="2">
        <f t="shared" si="1"/>
        <v>49</v>
      </c>
      <c r="H16" s="2">
        <v>7</v>
      </c>
      <c r="I16" s="2">
        <v>2</v>
      </c>
      <c r="J16" s="2">
        <v>14</v>
      </c>
      <c r="K16" s="2">
        <v>12</v>
      </c>
      <c r="L16" s="2">
        <v>0</v>
      </c>
      <c r="M16" s="2">
        <v>1</v>
      </c>
      <c r="N16" s="2">
        <v>0</v>
      </c>
      <c r="O16" s="2">
        <v>13</v>
      </c>
      <c r="P16" s="2">
        <v>0</v>
      </c>
      <c r="Q16" s="2">
        <v>1</v>
      </c>
      <c r="R16" s="2">
        <v>5</v>
      </c>
      <c r="S16" s="2">
        <v>1</v>
      </c>
    </row>
    <row r="17" spans="1:19" ht="15">
      <c r="A17" s="1">
        <v>16</v>
      </c>
      <c r="B17" s="2">
        <f t="shared" si="0"/>
        <v>19</v>
      </c>
      <c r="C17" s="2">
        <v>3</v>
      </c>
      <c r="D17" s="2">
        <v>1</v>
      </c>
      <c r="E17" s="2">
        <v>15</v>
      </c>
      <c r="F17" s="2">
        <v>3</v>
      </c>
      <c r="G17" s="2">
        <f t="shared" si="1"/>
        <v>39</v>
      </c>
      <c r="H17" s="2">
        <v>9</v>
      </c>
      <c r="I17" s="2">
        <v>1</v>
      </c>
      <c r="J17" s="2">
        <v>9</v>
      </c>
      <c r="K17" s="2">
        <v>14</v>
      </c>
      <c r="L17" s="2">
        <v>0</v>
      </c>
      <c r="M17" s="2">
        <v>2</v>
      </c>
      <c r="N17" s="2">
        <v>0</v>
      </c>
      <c r="O17" s="2">
        <v>4</v>
      </c>
      <c r="P17" s="2">
        <v>0</v>
      </c>
      <c r="Q17" s="2">
        <v>0</v>
      </c>
      <c r="R17" s="2">
        <v>7</v>
      </c>
      <c r="S17" s="2">
        <v>0</v>
      </c>
    </row>
    <row r="18" spans="1:19" ht="15">
      <c r="A18" s="1">
        <v>17</v>
      </c>
      <c r="B18" s="2">
        <f t="shared" si="0"/>
        <v>13</v>
      </c>
      <c r="C18" s="2">
        <v>3</v>
      </c>
      <c r="D18" s="2">
        <v>1</v>
      </c>
      <c r="E18" s="2">
        <v>9</v>
      </c>
      <c r="F18" s="2">
        <v>2</v>
      </c>
      <c r="G18" s="2">
        <f t="shared" si="1"/>
        <v>31</v>
      </c>
      <c r="H18" s="2">
        <v>10</v>
      </c>
      <c r="I18" s="2">
        <v>1</v>
      </c>
      <c r="J18" s="2">
        <v>7</v>
      </c>
      <c r="K18" s="2">
        <v>2</v>
      </c>
      <c r="L18" s="2">
        <v>0</v>
      </c>
      <c r="M18" s="2">
        <v>1</v>
      </c>
      <c r="N18" s="2">
        <v>2</v>
      </c>
      <c r="O18" s="2">
        <v>8</v>
      </c>
      <c r="P18" s="2">
        <v>0</v>
      </c>
      <c r="Q18" s="2">
        <v>0</v>
      </c>
      <c r="R18" s="2">
        <v>13</v>
      </c>
      <c r="S18" s="2">
        <v>0</v>
      </c>
    </row>
    <row r="19" spans="1:19" ht="15">
      <c r="A19" s="1">
        <v>18</v>
      </c>
      <c r="B19" s="2">
        <f t="shared" si="0"/>
        <v>19</v>
      </c>
      <c r="C19" s="2">
        <v>2</v>
      </c>
      <c r="D19" s="2">
        <v>2</v>
      </c>
      <c r="E19" s="2">
        <v>15</v>
      </c>
      <c r="F19" s="2">
        <v>6</v>
      </c>
      <c r="G19" s="2">
        <f t="shared" si="1"/>
        <v>39</v>
      </c>
      <c r="H19" s="2">
        <v>12</v>
      </c>
      <c r="I19" s="2">
        <v>1</v>
      </c>
      <c r="J19" s="2">
        <v>9</v>
      </c>
      <c r="K19" s="2">
        <v>6</v>
      </c>
      <c r="L19" s="2">
        <v>0</v>
      </c>
      <c r="M19" s="2">
        <v>0</v>
      </c>
      <c r="N19" s="2">
        <v>1</v>
      </c>
      <c r="O19" s="2">
        <v>10</v>
      </c>
      <c r="P19" s="2">
        <v>0</v>
      </c>
      <c r="Q19" s="2">
        <v>0</v>
      </c>
      <c r="R19" s="2">
        <v>12</v>
      </c>
      <c r="S19" s="2">
        <v>0</v>
      </c>
    </row>
    <row r="20" spans="1:19" ht="15">
      <c r="A20" s="1">
        <v>19</v>
      </c>
      <c r="B20" s="2">
        <f t="shared" si="0"/>
        <v>18</v>
      </c>
      <c r="C20" s="2">
        <v>0</v>
      </c>
      <c r="D20" s="2">
        <v>7</v>
      </c>
      <c r="E20" s="2">
        <v>11</v>
      </c>
      <c r="F20" s="2">
        <v>5</v>
      </c>
      <c r="G20" s="2">
        <f t="shared" si="1"/>
        <v>50</v>
      </c>
      <c r="H20" s="2">
        <v>9</v>
      </c>
      <c r="I20" s="2">
        <v>4</v>
      </c>
      <c r="J20" s="2">
        <v>4</v>
      </c>
      <c r="K20" s="2">
        <v>23</v>
      </c>
      <c r="L20" s="2">
        <v>1</v>
      </c>
      <c r="M20" s="2">
        <v>1</v>
      </c>
      <c r="N20" s="2">
        <v>0</v>
      </c>
      <c r="O20" s="2">
        <v>8</v>
      </c>
      <c r="P20" s="2">
        <v>0</v>
      </c>
      <c r="Q20" s="2">
        <v>1</v>
      </c>
      <c r="R20" s="2">
        <v>10</v>
      </c>
      <c r="S20" s="2">
        <v>0</v>
      </c>
    </row>
    <row r="21" spans="1:19" ht="15">
      <c r="A21" s="1">
        <v>20</v>
      </c>
      <c r="B21" s="2">
        <f t="shared" si="0"/>
        <v>13</v>
      </c>
      <c r="C21" s="2">
        <v>3</v>
      </c>
      <c r="D21" s="2">
        <v>2</v>
      </c>
      <c r="E21" s="2">
        <v>8</v>
      </c>
      <c r="F21" s="2">
        <v>3</v>
      </c>
      <c r="G21" s="2">
        <f t="shared" si="1"/>
        <v>36</v>
      </c>
      <c r="H21" s="2">
        <v>8</v>
      </c>
      <c r="I21" s="2">
        <v>2</v>
      </c>
      <c r="J21" s="2">
        <v>7</v>
      </c>
      <c r="K21" s="2">
        <v>8</v>
      </c>
      <c r="L21" s="2">
        <v>1</v>
      </c>
      <c r="M21" s="2">
        <v>3</v>
      </c>
      <c r="N21" s="2">
        <v>0</v>
      </c>
      <c r="O21" s="2">
        <v>7</v>
      </c>
      <c r="P21" s="2">
        <v>0</v>
      </c>
      <c r="Q21" s="2">
        <v>0</v>
      </c>
      <c r="R21" s="2">
        <v>6</v>
      </c>
      <c r="S21" s="2">
        <v>1</v>
      </c>
    </row>
    <row r="22" spans="1:19" ht="15">
      <c r="A22" s="1">
        <v>23</v>
      </c>
      <c r="B22" s="2">
        <f t="shared" si="0"/>
        <v>16</v>
      </c>
      <c r="C22" s="2">
        <v>3</v>
      </c>
      <c r="D22" s="2">
        <v>0</v>
      </c>
      <c r="E22" s="2">
        <v>13</v>
      </c>
      <c r="F22" s="2">
        <v>4</v>
      </c>
      <c r="G22" s="2">
        <f t="shared" si="1"/>
        <v>37</v>
      </c>
      <c r="H22" s="2">
        <v>11</v>
      </c>
      <c r="I22" s="2">
        <v>2</v>
      </c>
      <c r="J22" s="2">
        <v>4</v>
      </c>
      <c r="K22" s="2">
        <v>13</v>
      </c>
      <c r="L22" s="2">
        <v>1</v>
      </c>
      <c r="M22" s="2">
        <v>0</v>
      </c>
      <c r="N22" s="2">
        <v>0</v>
      </c>
      <c r="O22" s="2">
        <v>6</v>
      </c>
      <c r="P22" s="2">
        <v>0</v>
      </c>
      <c r="Q22" s="2">
        <v>2</v>
      </c>
      <c r="R22" s="2">
        <v>14</v>
      </c>
      <c r="S22" s="2">
        <v>2</v>
      </c>
    </row>
    <row r="23" spans="1:19" ht="15">
      <c r="A23" s="1">
        <v>24</v>
      </c>
      <c r="B23" s="2">
        <f t="shared" si="0"/>
        <v>14</v>
      </c>
      <c r="C23" s="2">
        <v>3</v>
      </c>
      <c r="D23" s="2">
        <v>4</v>
      </c>
      <c r="E23" s="2">
        <v>7</v>
      </c>
      <c r="F23" s="2">
        <v>3</v>
      </c>
      <c r="G23" s="2">
        <f t="shared" si="1"/>
        <v>46</v>
      </c>
      <c r="H23" s="2">
        <v>12</v>
      </c>
      <c r="I23" s="2">
        <v>4</v>
      </c>
      <c r="J23" s="2">
        <v>0</v>
      </c>
      <c r="K23" s="2">
        <v>24</v>
      </c>
      <c r="L23" s="2">
        <v>0</v>
      </c>
      <c r="M23" s="2">
        <v>0</v>
      </c>
      <c r="N23" s="2">
        <v>0</v>
      </c>
      <c r="O23" s="2">
        <v>6</v>
      </c>
      <c r="P23" s="2">
        <v>0</v>
      </c>
      <c r="Q23" s="2">
        <v>3</v>
      </c>
      <c r="R23" s="2">
        <v>9</v>
      </c>
      <c r="S23" s="2">
        <v>0</v>
      </c>
    </row>
    <row r="24" spans="1:19" ht="15">
      <c r="A24" s="1">
        <v>25</v>
      </c>
      <c r="B24" s="2">
        <f t="shared" si="0"/>
        <v>20</v>
      </c>
      <c r="C24" s="2">
        <v>5</v>
      </c>
      <c r="D24" s="2">
        <v>1</v>
      </c>
      <c r="E24" s="2">
        <v>14</v>
      </c>
      <c r="F24" s="2">
        <v>3</v>
      </c>
      <c r="G24" s="2">
        <f t="shared" si="1"/>
        <v>51</v>
      </c>
      <c r="H24" s="2">
        <v>18</v>
      </c>
      <c r="I24" s="2">
        <v>0</v>
      </c>
      <c r="J24" s="2">
        <v>9</v>
      </c>
      <c r="K24" s="2">
        <v>14</v>
      </c>
      <c r="L24" s="2">
        <v>0</v>
      </c>
      <c r="M24" s="2">
        <v>3</v>
      </c>
      <c r="N24" s="2">
        <v>0</v>
      </c>
      <c r="O24" s="2">
        <v>7</v>
      </c>
      <c r="P24" s="2">
        <v>0</v>
      </c>
      <c r="Q24" s="2">
        <v>1</v>
      </c>
      <c r="R24" s="2">
        <v>10</v>
      </c>
      <c r="S24" s="2">
        <v>0</v>
      </c>
    </row>
    <row r="25" spans="1:19" ht="15">
      <c r="A25" s="1">
        <v>26</v>
      </c>
      <c r="B25" s="2">
        <f t="shared" si="0"/>
        <v>19</v>
      </c>
      <c r="C25" s="2">
        <v>6</v>
      </c>
      <c r="D25" s="2">
        <v>1</v>
      </c>
      <c r="E25" s="2">
        <v>12</v>
      </c>
      <c r="F25" s="2">
        <v>4</v>
      </c>
      <c r="G25" s="2">
        <f t="shared" si="1"/>
        <v>52</v>
      </c>
      <c r="H25" s="2">
        <v>10</v>
      </c>
      <c r="I25" s="2">
        <v>0</v>
      </c>
      <c r="J25" s="2">
        <v>9</v>
      </c>
      <c r="K25" s="2">
        <v>18</v>
      </c>
      <c r="L25" s="2">
        <v>2</v>
      </c>
      <c r="M25" s="2">
        <v>2</v>
      </c>
      <c r="N25" s="2">
        <v>0</v>
      </c>
      <c r="O25" s="2">
        <v>11</v>
      </c>
      <c r="P25" s="2">
        <v>0</v>
      </c>
      <c r="Q25" s="2">
        <v>0</v>
      </c>
      <c r="R25" s="2">
        <v>12</v>
      </c>
      <c r="S25" s="2">
        <v>3</v>
      </c>
    </row>
    <row r="26" spans="1:19" ht="15">
      <c r="A26" s="1">
        <v>27</v>
      </c>
      <c r="B26" s="2">
        <f t="shared" si="0"/>
        <v>13</v>
      </c>
      <c r="C26" s="2">
        <v>4</v>
      </c>
      <c r="D26" s="2">
        <v>1</v>
      </c>
      <c r="E26" s="2">
        <v>8</v>
      </c>
      <c r="F26" s="2">
        <v>2</v>
      </c>
      <c r="G26" s="2">
        <f t="shared" si="1"/>
        <v>29</v>
      </c>
      <c r="H26" s="2">
        <v>7</v>
      </c>
      <c r="I26" s="2">
        <v>2</v>
      </c>
      <c r="J26" s="2">
        <v>6</v>
      </c>
      <c r="K26" s="2">
        <v>6</v>
      </c>
      <c r="L26" s="2">
        <v>0</v>
      </c>
      <c r="M26" s="2">
        <v>0</v>
      </c>
      <c r="N26" s="2">
        <v>1</v>
      </c>
      <c r="O26" s="2">
        <v>7</v>
      </c>
      <c r="P26" s="2">
        <v>0</v>
      </c>
      <c r="Q26" s="2">
        <v>1</v>
      </c>
      <c r="R26" s="2">
        <v>11</v>
      </c>
      <c r="S26" s="2">
        <v>0</v>
      </c>
    </row>
    <row r="27" spans="1:19" ht="15">
      <c r="A27" s="1">
        <v>31</v>
      </c>
      <c r="B27" s="2">
        <f t="shared" si="0"/>
        <v>17</v>
      </c>
      <c r="C27" s="2">
        <v>2</v>
      </c>
      <c r="D27" s="2">
        <v>1</v>
      </c>
      <c r="E27" s="2">
        <v>14</v>
      </c>
      <c r="F27" s="2">
        <v>4</v>
      </c>
      <c r="G27" s="2">
        <f t="shared" si="1"/>
        <v>42</v>
      </c>
      <c r="H27" s="2">
        <v>7</v>
      </c>
      <c r="I27" s="2">
        <v>0</v>
      </c>
      <c r="J27" s="2">
        <v>4</v>
      </c>
      <c r="K27" s="2">
        <v>21</v>
      </c>
      <c r="L27" s="2">
        <v>1</v>
      </c>
      <c r="M27" s="2">
        <v>0</v>
      </c>
      <c r="N27" s="2">
        <v>0</v>
      </c>
      <c r="O27" s="2">
        <v>9</v>
      </c>
      <c r="P27" s="2">
        <v>0</v>
      </c>
      <c r="Q27" s="2">
        <v>0</v>
      </c>
      <c r="R27" s="2">
        <v>6</v>
      </c>
      <c r="S27" s="2">
        <v>0</v>
      </c>
    </row>
    <row r="28" spans="1:19" ht="15">
      <c r="A28" s="12" t="s">
        <v>10</v>
      </c>
      <c r="B28" s="13">
        <f>SUM(B8:B27)</f>
        <v>318</v>
      </c>
      <c r="C28" s="13">
        <f>SUM(C8:C27)</f>
        <v>72</v>
      </c>
      <c r="D28" s="13">
        <f>SUM(D8:D27)</f>
        <v>31</v>
      </c>
      <c r="E28" s="13">
        <f aca="true" t="shared" si="2" ref="E28:S28">SUM(E8:E27)</f>
        <v>215</v>
      </c>
      <c r="F28" s="13">
        <f t="shared" si="2"/>
        <v>73</v>
      </c>
      <c r="G28" s="13">
        <f t="shared" si="2"/>
        <v>822</v>
      </c>
      <c r="H28" s="13">
        <f t="shared" si="2"/>
        <v>186</v>
      </c>
      <c r="I28" s="13">
        <f t="shared" si="2"/>
        <v>28</v>
      </c>
      <c r="J28" s="13">
        <f t="shared" si="2"/>
        <v>138</v>
      </c>
      <c r="K28" s="13">
        <f t="shared" si="2"/>
        <v>256</v>
      </c>
      <c r="L28" s="13">
        <f t="shared" si="2"/>
        <v>6</v>
      </c>
      <c r="M28" s="13">
        <f t="shared" si="2"/>
        <v>32</v>
      </c>
      <c r="N28" s="13">
        <f t="shared" si="2"/>
        <v>6</v>
      </c>
      <c r="O28" s="13">
        <f t="shared" si="2"/>
        <v>170</v>
      </c>
      <c r="P28" s="13">
        <f t="shared" si="2"/>
        <v>0</v>
      </c>
      <c r="Q28" s="13">
        <f t="shared" si="2"/>
        <v>15</v>
      </c>
      <c r="R28" s="13">
        <f t="shared" si="2"/>
        <v>180</v>
      </c>
      <c r="S28" s="13">
        <f t="shared" si="2"/>
        <v>12</v>
      </c>
    </row>
    <row r="29" spans="1:19" ht="15.75" customHeight="1">
      <c r="A29" s="12" t="s">
        <v>24</v>
      </c>
      <c r="B29" s="13">
        <f>AVERAGE(B8:B27)</f>
        <v>15.9</v>
      </c>
      <c r="C29" s="13">
        <f aca="true" t="shared" si="3" ref="C29:S29">AVERAGE(C8:C27)</f>
        <v>3.6</v>
      </c>
      <c r="D29" s="13">
        <f t="shared" si="3"/>
        <v>1.55</v>
      </c>
      <c r="E29" s="13">
        <f t="shared" si="3"/>
        <v>10.75</v>
      </c>
      <c r="F29" s="13">
        <f t="shared" si="3"/>
        <v>3.65</v>
      </c>
      <c r="G29" s="13">
        <f t="shared" si="3"/>
        <v>41.1</v>
      </c>
      <c r="H29" s="13">
        <f t="shared" si="3"/>
        <v>9.3</v>
      </c>
      <c r="I29" s="13">
        <f t="shared" si="3"/>
        <v>1.4</v>
      </c>
      <c r="J29" s="13">
        <f t="shared" si="3"/>
        <v>6.9</v>
      </c>
      <c r="K29" s="13">
        <f t="shared" si="3"/>
        <v>12.8</v>
      </c>
      <c r="L29" s="13">
        <f t="shared" si="3"/>
        <v>0.3</v>
      </c>
      <c r="M29" s="13">
        <f t="shared" si="3"/>
        <v>1.6</v>
      </c>
      <c r="N29" s="13">
        <f t="shared" si="3"/>
        <v>0.3</v>
      </c>
      <c r="O29" s="13">
        <f t="shared" si="3"/>
        <v>8.5</v>
      </c>
      <c r="P29" s="13">
        <f t="shared" si="3"/>
        <v>0</v>
      </c>
      <c r="Q29" s="13">
        <f t="shared" si="3"/>
        <v>0.75</v>
      </c>
      <c r="R29" s="13">
        <f t="shared" si="3"/>
        <v>9</v>
      </c>
      <c r="S29" s="13">
        <f t="shared" si="3"/>
        <v>0.6</v>
      </c>
    </row>
    <row r="32" spans="2:5" ht="15">
      <c r="B32" t="s">
        <v>10</v>
      </c>
      <c r="C32" t="s">
        <v>6</v>
      </c>
      <c r="D32" t="s">
        <v>7</v>
      </c>
      <c r="E32" t="s">
        <v>30</v>
      </c>
    </row>
    <row r="33" spans="2:5" ht="15">
      <c r="B33">
        <f>SUM(C33:E33)</f>
        <v>318</v>
      </c>
      <c r="C33">
        <v>72</v>
      </c>
      <c r="D33">
        <v>31</v>
      </c>
      <c r="E33">
        <v>215</v>
      </c>
    </row>
    <row r="36" spans="8:17" ht="15">
      <c r="H36" s="14" t="s">
        <v>10</v>
      </c>
      <c r="I36" s="15" t="s">
        <v>11</v>
      </c>
      <c r="J36" s="15" t="s">
        <v>12</v>
      </c>
      <c r="K36" s="15" t="s">
        <v>13</v>
      </c>
      <c r="L36" s="15" t="s">
        <v>14</v>
      </c>
      <c r="M36" s="15" t="s">
        <v>15</v>
      </c>
      <c r="N36" s="15" t="s">
        <v>16</v>
      </c>
      <c r="O36" s="15" t="s">
        <v>17</v>
      </c>
      <c r="P36" s="15" t="s">
        <v>18</v>
      </c>
      <c r="Q36" s="15" t="s">
        <v>19</v>
      </c>
    </row>
    <row r="37" spans="8:17" ht="15">
      <c r="H37" s="16">
        <f>SUM(G28)</f>
        <v>822</v>
      </c>
      <c r="I37" s="16">
        <f>SUM(H28)</f>
        <v>186</v>
      </c>
      <c r="J37" s="16">
        <f aca="true" t="shared" si="4" ref="J37:Q37">SUM(I28)</f>
        <v>28</v>
      </c>
      <c r="K37" s="16">
        <f t="shared" si="4"/>
        <v>138</v>
      </c>
      <c r="L37" s="16">
        <f t="shared" si="4"/>
        <v>256</v>
      </c>
      <c r="M37" s="16">
        <f t="shared" si="4"/>
        <v>6</v>
      </c>
      <c r="N37" s="16">
        <f t="shared" si="4"/>
        <v>32</v>
      </c>
      <c r="O37" s="16">
        <f t="shared" si="4"/>
        <v>6</v>
      </c>
      <c r="P37" s="16">
        <f t="shared" si="4"/>
        <v>170</v>
      </c>
      <c r="Q37" s="16">
        <f t="shared" si="4"/>
        <v>0</v>
      </c>
    </row>
    <row r="39" spans="3:5" ht="18.75">
      <c r="C39" s="4"/>
      <c r="D39" s="4"/>
      <c r="E39" s="4"/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33"/>
  <sheetViews>
    <sheetView zoomScalePageLayoutView="0" workbookViewId="0" topLeftCell="A16">
      <selection activeCell="J32" sqref="J32:S33"/>
    </sheetView>
  </sheetViews>
  <sheetFormatPr defaultColWidth="11.421875" defaultRowHeight="15"/>
  <cols>
    <col min="1" max="1" width="15.00390625" style="0" customWidth="1"/>
  </cols>
  <sheetData>
    <row r="3" ht="18.75">
      <c r="C3" s="4" t="s">
        <v>26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1</v>
      </c>
      <c r="B8" s="2">
        <f>SUM(C8:E8)</f>
        <v>24</v>
      </c>
      <c r="C8" s="2">
        <v>6</v>
      </c>
      <c r="D8" s="2">
        <v>4</v>
      </c>
      <c r="E8" s="2">
        <v>14</v>
      </c>
      <c r="F8" s="19">
        <v>5</v>
      </c>
      <c r="G8" s="2">
        <f>SUM(H8:S8)</f>
        <v>74</v>
      </c>
      <c r="H8" s="2">
        <v>6</v>
      </c>
      <c r="I8" s="2">
        <v>12</v>
      </c>
      <c r="J8" s="2">
        <v>11</v>
      </c>
      <c r="K8" s="2">
        <v>21</v>
      </c>
      <c r="L8" s="2">
        <v>0</v>
      </c>
      <c r="M8" s="2">
        <v>3</v>
      </c>
      <c r="N8" s="2">
        <v>0</v>
      </c>
      <c r="O8" s="2">
        <v>5</v>
      </c>
      <c r="P8" s="2">
        <v>0</v>
      </c>
      <c r="Q8" s="2">
        <v>6</v>
      </c>
      <c r="R8" s="2">
        <v>9</v>
      </c>
      <c r="S8" s="19">
        <v>1</v>
      </c>
    </row>
    <row r="9" spans="1:19" ht="15">
      <c r="A9" s="1">
        <v>2</v>
      </c>
      <c r="B9" s="2">
        <f aca="true" t="shared" si="0" ref="B9:B26">SUM(C9:E9)</f>
        <v>13</v>
      </c>
      <c r="C9" s="2">
        <v>1</v>
      </c>
      <c r="D9" s="2">
        <v>1</v>
      </c>
      <c r="E9" s="2">
        <v>11</v>
      </c>
      <c r="F9" s="19">
        <v>4</v>
      </c>
      <c r="G9" s="2">
        <f aca="true" t="shared" si="1" ref="G9:G24">SUM(H9:S9)</f>
        <v>45</v>
      </c>
      <c r="H9" s="2">
        <v>4</v>
      </c>
      <c r="I9" s="2">
        <v>1</v>
      </c>
      <c r="J9" s="2">
        <v>12</v>
      </c>
      <c r="K9" s="2">
        <v>18</v>
      </c>
      <c r="L9" s="2">
        <v>0</v>
      </c>
      <c r="M9" s="2">
        <v>0</v>
      </c>
      <c r="N9" s="2">
        <v>0</v>
      </c>
      <c r="O9" s="2">
        <v>4</v>
      </c>
      <c r="P9" s="2">
        <v>0</v>
      </c>
      <c r="Q9" s="2">
        <v>1</v>
      </c>
      <c r="R9" s="2">
        <v>5</v>
      </c>
      <c r="S9" s="19">
        <v>0</v>
      </c>
    </row>
    <row r="10" spans="1:19" ht="15">
      <c r="A10" s="1">
        <v>3</v>
      </c>
      <c r="B10" s="2">
        <f t="shared" si="0"/>
        <v>18</v>
      </c>
      <c r="C10" s="2">
        <v>4</v>
      </c>
      <c r="D10" s="2">
        <v>2</v>
      </c>
      <c r="E10" s="2">
        <v>12</v>
      </c>
      <c r="F10" s="19">
        <v>5</v>
      </c>
      <c r="G10" s="2">
        <f t="shared" si="1"/>
        <v>60</v>
      </c>
      <c r="H10" s="2">
        <v>8</v>
      </c>
      <c r="I10" s="2">
        <v>5</v>
      </c>
      <c r="J10" s="2">
        <v>7</v>
      </c>
      <c r="K10" s="2">
        <v>18</v>
      </c>
      <c r="L10" s="2">
        <v>0</v>
      </c>
      <c r="M10" s="2">
        <v>1</v>
      </c>
      <c r="N10" s="2">
        <v>0</v>
      </c>
      <c r="O10" s="2">
        <v>12</v>
      </c>
      <c r="P10" s="2">
        <v>0</v>
      </c>
      <c r="Q10" s="2">
        <v>3</v>
      </c>
      <c r="R10" s="2">
        <v>6</v>
      </c>
      <c r="S10" s="19">
        <v>0</v>
      </c>
    </row>
    <row r="11" spans="1:19" ht="15">
      <c r="A11" s="1">
        <v>6</v>
      </c>
      <c r="B11" s="2">
        <f t="shared" si="0"/>
        <v>9</v>
      </c>
      <c r="C11" s="2">
        <v>3</v>
      </c>
      <c r="D11" s="2">
        <v>0</v>
      </c>
      <c r="E11" s="2">
        <v>6</v>
      </c>
      <c r="F11" s="19">
        <v>4</v>
      </c>
      <c r="G11" s="2">
        <f t="shared" si="1"/>
        <v>52</v>
      </c>
      <c r="H11" s="2">
        <v>9</v>
      </c>
      <c r="I11" s="2">
        <v>1</v>
      </c>
      <c r="J11" s="2">
        <v>6</v>
      </c>
      <c r="K11" s="2">
        <v>14</v>
      </c>
      <c r="L11" s="2">
        <v>0</v>
      </c>
      <c r="M11" s="2">
        <v>1</v>
      </c>
      <c r="N11" s="2">
        <v>0</v>
      </c>
      <c r="O11" s="2">
        <v>8</v>
      </c>
      <c r="P11" s="2">
        <v>0</v>
      </c>
      <c r="Q11" s="2">
        <v>1</v>
      </c>
      <c r="R11" s="2">
        <v>7</v>
      </c>
      <c r="S11" s="19">
        <v>5</v>
      </c>
    </row>
    <row r="12" spans="1:19" ht="15">
      <c r="A12" s="1">
        <v>7</v>
      </c>
      <c r="B12" s="2">
        <f t="shared" si="0"/>
        <v>11</v>
      </c>
      <c r="C12" s="2">
        <v>1</v>
      </c>
      <c r="D12" s="2">
        <v>2</v>
      </c>
      <c r="E12" s="2">
        <v>8</v>
      </c>
      <c r="F12" s="19">
        <v>3</v>
      </c>
      <c r="G12" s="2">
        <f t="shared" si="1"/>
        <v>44</v>
      </c>
      <c r="H12" s="2">
        <v>8</v>
      </c>
      <c r="I12" s="2">
        <v>3</v>
      </c>
      <c r="J12" s="2">
        <v>7</v>
      </c>
      <c r="K12" s="2">
        <v>12</v>
      </c>
      <c r="L12" s="2">
        <v>0</v>
      </c>
      <c r="M12" s="2">
        <v>1</v>
      </c>
      <c r="N12" s="2">
        <v>0</v>
      </c>
      <c r="O12" s="2">
        <v>2</v>
      </c>
      <c r="P12" s="2">
        <v>0</v>
      </c>
      <c r="Q12" s="2">
        <v>1</v>
      </c>
      <c r="R12" s="2">
        <v>10</v>
      </c>
      <c r="S12" s="19">
        <v>0</v>
      </c>
    </row>
    <row r="13" spans="1:19" ht="15">
      <c r="A13" s="1">
        <v>8</v>
      </c>
      <c r="B13" s="2">
        <f t="shared" si="0"/>
        <v>22</v>
      </c>
      <c r="C13" s="2">
        <v>6</v>
      </c>
      <c r="D13" s="2">
        <v>4</v>
      </c>
      <c r="E13" s="2">
        <v>12</v>
      </c>
      <c r="F13" s="19">
        <v>6</v>
      </c>
      <c r="G13" s="2">
        <f t="shared" si="1"/>
        <v>88</v>
      </c>
      <c r="H13" s="2">
        <v>19</v>
      </c>
      <c r="I13" s="2">
        <v>1</v>
      </c>
      <c r="J13" s="2">
        <v>11</v>
      </c>
      <c r="K13" s="2">
        <v>22</v>
      </c>
      <c r="L13" s="2">
        <v>0</v>
      </c>
      <c r="M13" s="2">
        <v>6</v>
      </c>
      <c r="N13" s="2">
        <v>3</v>
      </c>
      <c r="O13" s="2">
        <v>17</v>
      </c>
      <c r="P13" s="2">
        <v>0</v>
      </c>
      <c r="Q13" s="2">
        <v>4</v>
      </c>
      <c r="R13" s="2">
        <v>5</v>
      </c>
      <c r="S13" s="19">
        <v>0</v>
      </c>
    </row>
    <row r="14" spans="1:19" ht="15">
      <c r="A14" s="1">
        <v>9</v>
      </c>
      <c r="B14" s="2">
        <f t="shared" si="0"/>
        <v>18</v>
      </c>
      <c r="C14" s="2">
        <v>3</v>
      </c>
      <c r="D14" s="2">
        <v>0</v>
      </c>
      <c r="E14" s="2">
        <v>15</v>
      </c>
      <c r="F14" s="19">
        <v>6</v>
      </c>
      <c r="G14" s="2">
        <f t="shared" si="1"/>
        <v>45</v>
      </c>
      <c r="H14" s="2">
        <v>5</v>
      </c>
      <c r="I14" s="2">
        <v>3</v>
      </c>
      <c r="J14" s="2">
        <v>5</v>
      </c>
      <c r="K14" s="2">
        <v>17</v>
      </c>
      <c r="L14" s="2">
        <v>0</v>
      </c>
      <c r="M14" s="2">
        <v>3</v>
      </c>
      <c r="N14" s="2">
        <v>0</v>
      </c>
      <c r="O14" s="2">
        <v>4</v>
      </c>
      <c r="P14" s="2">
        <v>0</v>
      </c>
      <c r="Q14" s="2">
        <v>4</v>
      </c>
      <c r="R14" s="2">
        <v>2</v>
      </c>
      <c r="S14" s="19">
        <v>2</v>
      </c>
    </row>
    <row r="15" spans="1:19" ht="15">
      <c r="A15" s="1">
        <v>10</v>
      </c>
      <c r="B15" s="2">
        <f t="shared" si="0"/>
        <v>19</v>
      </c>
      <c r="C15" s="2">
        <v>4</v>
      </c>
      <c r="D15" s="2">
        <v>0</v>
      </c>
      <c r="E15" s="2">
        <v>15</v>
      </c>
      <c r="F15" s="19">
        <v>4</v>
      </c>
      <c r="G15" s="2">
        <f t="shared" si="1"/>
        <v>81</v>
      </c>
      <c r="H15" s="2">
        <v>25</v>
      </c>
      <c r="I15" s="2">
        <v>6</v>
      </c>
      <c r="J15" s="2">
        <v>0</v>
      </c>
      <c r="K15" s="2">
        <v>17</v>
      </c>
      <c r="L15" s="2">
        <v>0</v>
      </c>
      <c r="M15" s="2">
        <v>1</v>
      </c>
      <c r="N15" s="2">
        <v>0</v>
      </c>
      <c r="O15" s="2">
        <v>27</v>
      </c>
      <c r="P15" s="2">
        <v>0</v>
      </c>
      <c r="Q15" s="2">
        <v>2</v>
      </c>
      <c r="R15" s="2">
        <v>3</v>
      </c>
      <c r="S15" s="19">
        <v>0</v>
      </c>
    </row>
    <row r="16" spans="1:19" ht="15">
      <c r="A16" s="1">
        <v>13</v>
      </c>
      <c r="B16" s="2">
        <f t="shared" si="0"/>
        <v>27</v>
      </c>
      <c r="C16" s="2">
        <v>3</v>
      </c>
      <c r="D16" s="2">
        <v>13</v>
      </c>
      <c r="E16" s="2">
        <v>11</v>
      </c>
      <c r="F16" s="19">
        <v>5</v>
      </c>
      <c r="G16" s="2">
        <f t="shared" si="1"/>
        <v>77</v>
      </c>
      <c r="H16" s="2">
        <v>16</v>
      </c>
      <c r="I16" s="2">
        <v>0</v>
      </c>
      <c r="J16" s="2">
        <v>11</v>
      </c>
      <c r="K16" s="2">
        <v>27</v>
      </c>
      <c r="L16" s="2">
        <v>0</v>
      </c>
      <c r="M16" s="2">
        <v>0</v>
      </c>
      <c r="N16" s="2">
        <v>1</v>
      </c>
      <c r="O16" s="2">
        <v>14</v>
      </c>
      <c r="P16" s="2">
        <v>0</v>
      </c>
      <c r="Q16" s="2">
        <v>1</v>
      </c>
      <c r="R16" s="2">
        <v>7</v>
      </c>
      <c r="S16" s="19">
        <v>0</v>
      </c>
    </row>
    <row r="17" spans="1:19" ht="15">
      <c r="A17" s="1">
        <v>14</v>
      </c>
      <c r="B17" s="2">
        <f t="shared" si="0"/>
        <v>28</v>
      </c>
      <c r="C17" s="2">
        <v>4</v>
      </c>
      <c r="D17" s="2">
        <v>11</v>
      </c>
      <c r="E17" s="2">
        <v>13</v>
      </c>
      <c r="F17" s="19">
        <v>6</v>
      </c>
      <c r="G17" s="2">
        <f t="shared" si="1"/>
        <v>76</v>
      </c>
      <c r="H17" s="2">
        <v>22</v>
      </c>
      <c r="I17" s="2">
        <v>2</v>
      </c>
      <c r="J17" s="2">
        <v>8</v>
      </c>
      <c r="K17" s="2">
        <v>23</v>
      </c>
      <c r="L17" s="2">
        <v>0</v>
      </c>
      <c r="M17" s="2">
        <v>0</v>
      </c>
      <c r="N17" s="2">
        <v>1</v>
      </c>
      <c r="O17" s="2">
        <v>14</v>
      </c>
      <c r="P17" s="2">
        <v>0</v>
      </c>
      <c r="Q17" s="2">
        <v>1</v>
      </c>
      <c r="R17" s="2">
        <v>5</v>
      </c>
      <c r="S17" s="19">
        <v>0</v>
      </c>
    </row>
    <row r="18" spans="1:19" ht="15">
      <c r="A18" s="1">
        <v>15</v>
      </c>
      <c r="B18" s="2">
        <f t="shared" si="0"/>
        <v>28</v>
      </c>
      <c r="C18" s="2">
        <v>3</v>
      </c>
      <c r="D18" s="2">
        <v>2</v>
      </c>
      <c r="E18" s="2">
        <v>23</v>
      </c>
      <c r="F18" s="19">
        <v>6</v>
      </c>
      <c r="G18" s="2">
        <f t="shared" si="1"/>
        <v>72</v>
      </c>
      <c r="H18" s="2">
        <v>18</v>
      </c>
      <c r="I18" s="2">
        <v>0</v>
      </c>
      <c r="J18" s="2">
        <v>8</v>
      </c>
      <c r="K18" s="2">
        <v>15</v>
      </c>
      <c r="L18" s="2">
        <v>1</v>
      </c>
      <c r="M18" s="2">
        <v>2</v>
      </c>
      <c r="N18" s="2">
        <v>1</v>
      </c>
      <c r="O18" s="2">
        <v>13</v>
      </c>
      <c r="P18" s="2">
        <v>0</v>
      </c>
      <c r="Q18" s="2">
        <v>0</v>
      </c>
      <c r="R18" s="2">
        <v>11</v>
      </c>
      <c r="S18" s="19">
        <v>3</v>
      </c>
    </row>
    <row r="19" spans="1:19" ht="15">
      <c r="A19" s="1">
        <v>16</v>
      </c>
      <c r="B19" s="2">
        <f t="shared" si="0"/>
        <v>18</v>
      </c>
      <c r="C19" s="2">
        <v>7</v>
      </c>
      <c r="D19" s="2">
        <v>1</v>
      </c>
      <c r="E19" s="2">
        <v>10</v>
      </c>
      <c r="F19" s="19">
        <v>4</v>
      </c>
      <c r="G19" s="2">
        <f t="shared" si="1"/>
        <v>59</v>
      </c>
      <c r="H19" s="2">
        <v>12</v>
      </c>
      <c r="I19" s="2">
        <v>1</v>
      </c>
      <c r="J19" s="2">
        <v>7</v>
      </c>
      <c r="K19" s="2">
        <v>13</v>
      </c>
      <c r="L19" s="2">
        <v>0</v>
      </c>
      <c r="M19" s="2">
        <v>2</v>
      </c>
      <c r="N19" s="2">
        <v>1</v>
      </c>
      <c r="O19" s="2">
        <v>14</v>
      </c>
      <c r="P19" s="2">
        <v>0</v>
      </c>
      <c r="Q19" s="2">
        <v>0</v>
      </c>
      <c r="R19" s="2">
        <v>9</v>
      </c>
      <c r="S19" s="19">
        <v>0</v>
      </c>
    </row>
    <row r="20" spans="1:19" ht="15">
      <c r="A20" s="1">
        <v>17</v>
      </c>
      <c r="B20" s="2">
        <f t="shared" si="0"/>
        <v>26</v>
      </c>
      <c r="C20" s="2">
        <v>2</v>
      </c>
      <c r="D20" s="2">
        <v>2</v>
      </c>
      <c r="E20" s="2">
        <v>22</v>
      </c>
      <c r="F20" s="19">
        <v>5</v>
      </c>
      <c r="G20" s="2">
        <f t="shared" si="1"/>
        <v>53</v>
      </c>
      <c r="H20" s="2">
        <v>13</v>
      </c>
      <c r="I20" s="2">
        <v>0</v>
      </c>
      <c r="J20" s="2">
        <v>7</v>
      </c>
      <c r="K20" s="2">
        <v>13</v>
      </c>
      <c r="L20" s="2">
        <v>0</v>
      </c>
      <c r="M20" s="2">
        <v>2</v>
      </c>
      <c r="N20" s="2">
        <v>2</v>
      </c>
      <c r="O20" s="2">
        <v>9</v>
      </c>
      <c r="P20" s="2">
        <v>0</v>
      </c>
      <c r="Q20" s="2">
        <v>1</v>
      </c>
      <c r="R20" s="2">
        <v>6</v>
      </c>
      <c r="S20" s="19">
        <v>0</v>
      </c>
    </row>
    <row r="21" spans="1:19" ht="15">
      <c r="A21" s="1">
        <v>20</v>
      </c>
      <c r="B21" s="2">
        <f t="shared" si="0"/>
        <v>31</v>
      </c>
      <c r="C21" s="2">
        <v>4</v>
      </c>
      <c r="D21" s="2">
        <v>11</v>
      </c>
      <c r="E21" s="2">
        <v>16</v>
      </c>
      <c r="F21" s="19">
        <v>4</v>
      </c>
      <c r="G21" s="2">
        <f t="shared" si="1"/>
        <v>101</v>
      </c>
      <c r="H21" s="2">
        <v>28</v>
      </c>
      <c r="I21" s="2">
        <v>2</v>
      </c>
      <c r="J21" s="2">
        <v>24</v>
      </c>
      <c r="K21" s="2">
        <v>15</v>
      </c>
      <c r="L21" s="2">
        <v>0</v>
      </c>
      <c r="M21" s="2">
        <v>0</v>
      </c>
      <c r="N21" s="2">
        <v>0</v>
      </c>
      <c r="O21" s="2">
        <v>22</v>
      </c>
      <c r="P21" s="2">
        <v>0</v>
      </c>
      <c r="Q21" s="2">
        <v>0</v>
      </c>
      <c r="R21" s="2">
        <v>10</v>
      </c>
      <c r="S21" s="19">
        <v>0</v>
      </c>
    </row>
    <row r="22" spans="1:19" ht="15">
      <c r="A22" s="1">
        <v>21</v>
      </c>
      <c r="B22" s="2">
        <f t="shared" si="0"/>
        <v>32</v>
      </c>
      <c r="C22" s="2">
        <v>1</v>
      </c>
      <c r="D22" s="2">
        <v>14</v>
      </c>
      <c r="E22" s="2">
        <v>17</v>
      </c>
      <c r="F22" s="19">
        <v>5</v>
      </c>
      <c r="G22" s="2">
        <f t="shared" si="1"/>
        <v>103</v>
      </c>
      <c r="H22" s="2">
        <v>28</v>
      </c>
      <c r="I22" s="2">
        <v>1</v>
      </c>
      <c r="J22" s="2">
        <v>7</v>
      </c>
      <c r="K22" s="2">
        <v>15</v>
      </c>
      <c r="L22" s="2">
        <v>3</v>
      </c>
      <c r="M22" s="2">
        <v>18</v>
      </c>
      <c r="N22" s="2">
        <v>0</v>
      </c>
      <c r="O22" s="2">
        <v>23</v>
      </c>
      <c r="P22" s="2">
        <v>0</v>
      </c>
      <c r="Q22" s="2">
        <v>0</v>
      </c>
      <c r="R22" s="2">
        <v>6</v>
      </c>
      <c r="S22" s="19">
        <v>2</v>
      </c>
    </row>
    <row r="23" spans="1:19" ht="15">
      <c r="A23" s="1">
        <v>22</v>
      </c>
      <c r="B23" s="2">
        <f t="shared" si="0"/>
        <v>39</v>
      </c>
      <c r="C23" s="2">
        <v>3</v>
      </c>
      <c r="D23" s="2">
        <v>19</v>
      </c>
      <c r="E23" s="2">
        <v>17</v>
      </c>
      <c r="F23" s="19">
        <v>4</v>
      </c>
      <c r="G23" s="2">
        <f t="shared" si="1"/>
        <v>116</v>
      </c>
      <c r="H23" s="2">
        <v>14</v>
      </c>
      <c r="I23" s="2">
        <v>1</v>
      </c>
      <c r="J23" s="2">
        <v>46</v>
      </c>
      <c r="K23" s="2">
        <v>19</v>
      </c>
      <c r="L23" s="2">
        <v>0</v>
      </c>
      <c r="M23" s="2">
        <v>0</v>
      </c>
      <c r="N23" s="2">
        <v>0</v>
      </c>
      <c r="O23" s="2">
        <v>24</v>
      </c>
      <c r="P23" s="2">
        <v>0</v>
      </c>
      <c r="Q23" s="2">
        <v>4</v>
      </c>
      <c r="R23" s="2">
        <v>8</v>
      </c>
      <c r="S23" s="19">
        <v>0</v>
      </c>
    </row>
    <row r="24" spans="1:19" ht="15">
      <c r="A24" s="1">
        <v>23</v>
      </c>
      <c r="B24" s="2">
        <f t="shared" si="0"/>
        <v>39</v>
      </c>
      <c r="C24" s="2">
        <v>4</v>
      </c>
      <c r="D24" s="2">
        <v>18</v>
      </c>
      <c r="E24" s="2">
        <v>17</v>
      </c>
      <c r="F24" s="19">
        <v>6</v>
      </c>
      <c r="G24" s="2">
        <f t="shared" si="1"/>
        <v>89</v>
      </c>
      <c r="H24" s="2">
        <v>29</v>
      </c>
      <c r="I24" s="2">
        <v>0</v>
      </c>
      <c r="J24" s="2">
        <v>6</v>
      </c>
      <c r="K24" s="2">
        <v>24</v>
      </c>
      <c r="L24" s="2">
        <v>2</v>
      </c>
      <c r="M24" s="2">
        <v>1</v>
      </c>
      <c r="N24" s="2">
        <v>0</v>
      </c>
      <c r="O24" s="2">
        <v>20</v>
      </c>
      <c r="P24" s="2">
        <v>0</v>
      </c>
      <c r="Q24" s="2">
        <v>0</v>
      </c>
      <c r="R24" s="2">
        <v>7</v>
      </c>
      <c r="S24" s="19">
        <v>0</v>
      </c>
    </row>
    <row r="25" spans="1:19" ht="15">
      <c r="A25" s="1">
        <v>24</v>
      </c>
      <c r="B25" s="2">
        <f t="shared" si="0"/>
        <v>15</v>
      </c>
      <c r="C25" s="2">
        <v>1</v>
      </c>
      <c r="D25" s="2">
        <v>3</v>
      </c>
      <c r="E25" s="2">
        <v>11</v>
      </c>
      <c r="F25" s="19">
        <v>4</v>
      </c>
      <c r="G25" s="2">
        <v>0</v>
      </c>
      <c r="H25" s="2">
        <v>6</v>
      </c>
      <c r="I25" s="2">
        <v>0</v>
      </c>
      <c r="J25" s="2">
        <v>10</v>
      </c>
      <c r="K25" s="18">
        <v>11</v>
      </c>
      <c r="L25" s="2">
        <v>0</v>
      </c>
      <c r="M25" s="2">
        <v>0</v>
      </c>
      <c r="N25" s="2">
        <v>5</v>
      </c>
      <c r="O25" s="2">
        <v>0</v>
      </c>
      <c r="P25" s="2">
        <v>0</v>
      </c>
      <c r="Q25" s="2">
        <v>1</v>
      </c>
      <c r="R25" s="2">
        <v>6</v>
      </c>
      <c r="S25" s="19">
        <v>3</v>
      </c>
    </row>
    <row r="26" spans="1:19" ht="15">
      <c r="A26" s="1">
        <v>28</v>
      </c>
      <c r="B26" s="2">
        <f t="shared" si="0"/>
        <v>40</v>
      </c>
      <c r="C26" s="2">
        <v>3</v>
      </c>
      <c r="D26" s="2">
        <v>23</v>
      </c>
      <c r="E26" s="2">
        <v>14</v>
      </c>
      <c r="F26" s="19">
        <v>5</v>
      </c>
      <c r="G26" s="2">
        <v>0</v>
      </c>
      <c r="H26" s="2">
        <v>32</v>
      </c>
      <c r="I26" s="2">
        <v>0</v>
      </c>
      <c r="J26" s="2">
        <v>13</v>
      </c>
      <c r="K26" s="2">
        <v>16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8</v>
      </c>
      <c r="S26" s="19">
        <v>0</v>
      </c>
    </row>
    <row r="27" spans="1:19" ht="15">
      <c r="A27" s="12" t="s">
        <v>10</v>
      </c>
      <c r="B27" s="13">
        <f aca="true" t="shared" si="2" ref="B27:S27">SUM(B8:B26)</f>
        <v>457</v>
      </c>
      <c r="C27" s="13">
        <f t="shared" si="2"/>
        <v>63</v>
      </c>
      <c r="D27" s="13">
        <f t="shared" si="2"/>
        <v>130</v>
      </c>
      <c r="E27" s="13">
        <f t="shared" si="2"/>
        <v>264</v>
      </c>
      <c r="F27" s="13">
        <f t="shared" si="2"/>
        <v>91</v>
      </c>
      <c r="G27" s="13">
        <f t="shared" si="2"/>
        <v>1235</v>
      </c>
      <c r="H27" s="13">
        <f t="shared" si="2"/>
        <v>302</v>
      </c>
      <c r="I27" s="13">
        <f t="shared" si="2"/>
        <v>39</v>
      </c>
      <c r="J27" s="13">
        <f t="shared" si="2"/>
        <v>206</v>
      </c>
      <c r="K27" s="13">
        <f t="shared" si="2"/>
        <v>330</v>
      </c>
      <c r="L27" s="13">
        <f t="shared" si="2"/>
        <v>6</v>
      </c>
      <c r="M27" s="13">
        <f t="shared" si="2"/>
        <v>41</v>
      </c>
      <c r="N27" s="13">
        <f t="shared" si="2"/>
        <v>14</v>
      </c>
      <c r="O27" s="13">
        <f t="shared" si="2"/>
        <v>232</v>
      </c>
      <c r="P27" s="13">
        <f t="shared" si="2"/>
        <v>0</v>
      </c>
      <c r="Q27" s="13">
        <f t="shared" si="2"/>
        <v>30</v>
      </c>
      <c r="R27" s="13">
        <f t="shared" si="2"/>
        <v>130</v>
      </c>
      <c r="S27" s="13">
        <f t="shared" si="2"/>
        <v>16</v>
      </c>
    </row>
    <row r="28" spans="1:19" ht="15">
      <c r="A28" s="12" t="s">
        <v>24</v>
      </c>
      <c r="B28" s="17">
        <f aca="true" t="shared" si="3" ref="B28:S28">AVERAGE(B8:B26)</f>
        <v>24.05263157894737</v>
      </c>
      <c r="C28" s="17">
        <f t="shared" si="3"/>
        <v>3.3157894736842106</v>
      </c>
      <c r="D28" s="17">
        <f t="shared" si="3"/>
        <v>6.842105263157895</v>
      </c>
      <c r="E28" s="17">
        <f t="shared" si="3"/>
        <v>13.894736842105264</v>
      </c>
      <c r="F28" s="17">
        <f t="shared" si="3"/>
        <v>4.7894736842105265</v>
      </c>
      <c r="G28" s="17">
        <f t="shared" si="3"/>
        <v>65</v>
      </c>
      <c r="H28" s="17">
        <f t="shared" si="3"/>
        <v>15.894736842105264</v>
      </c>
      <c r="I28" s="17">
        <f t="shared" si="3"/>
        <v>2.0526315789473686</v>
      </c>
      <c r="J28" s="17">
        <f t="shared" si="3"/>
        <v>10.842105263157896</v>
      </c>
      <c r="K28" s="17">
        <f t="shared" si="3"/>
        <v>17.36842105263158</v>
      </c>
      <c r="L28" s="17">
        <f t="shared" si="3"/>
        <v>0.3157894736842105</v>
      </c>
      <c r="M28" s="17">
        <f t="shared" si="3"/>
        <v>2.1578947368421053</v>
      </c>
      <c r="N28" s="17">
        <f t="shared" si="3"/>
        <v>0.7368421052631579</v>
      </c>
      <c r="O28" s="17">
        <f t="shared" si="3"/>
        <v>12.210526315789474</v>
      </c>
      <c r="P28" s="17">
        <f t="shared" si="3"/>
        <v>0</v>
      </c>
      <c r="Q28" s="17">
        <f t="shared" si="3"/>
        <v>1.5789473684210527</v>
      </c>
      <c r="R28" s="17">
        <f t="shared" si="3"/>
        <v>6.842105263157895</v>
      </c>
      <c r="S28" s="17">
        <f t="shared" si="3"/>
        <v>0.8421052631578947</v>
      </c>
    </row>
    <row r="32" spans="2:19" ht="15">
      <c r="B32" t="s">
        <v>6</v>
      </c>
      <c r="C32" t="s">
        <v>7</v>
      </c>
      <c r="D32" t="s">
        <v>8</v>
      </c>
      <c r="E32" t="s">
        <v>10</v>
      </c>
      <c r="J32" s="20" t="s">
        <v>11</v>
      </c>
      <c r="K32" s="20" t="s">
        <v>12</v>
      </c>
      <c r="L32" s="20" t="s">
        <v>13</v>
      </c>
      <c r="M32" s="20" t="s">
        <v>14</v>
      </c>
      <c r="N32" s="20" t="s">
        <v>15</v>
      </c>
      <c r="O32" s="20" t="s">
        <v>16</v>
      </c>
      <c r="P32" s="20" t="s">
        <v>17</v>
      </c>
      <c r="Q32" s="20" t="s">
        <v>18</v>
      </c>
      <c r="R32" s="20" t="s">
        <v>19</v>
      </c>
      <c r="S32" s="21" t="s">
        <v>10</v>
      </c>
    </row>
    <row r="33" spans="2:19" ht="15">
      <c r="B33">
        <v>63</v>
      </c>
      <c r="C33">
        <v>130</v>
      </c>
      <c r="D33">
        <v>264</v>
      </c>
      <c r="E33">
        <v>457</v>
      </c>
      <c r="J33">
        <v>302</v>
      </c>
      <c r="K33">
        <v>39</v>
      </c>
      <c r="L33">
        <v>206</v>
      </c>
      <c r="M33">
        <v>330</v>
      </c>
      <c r="N33">
        <v>6</v>
      </c>
      <c r="O33">
        <v>41</v>
      </c>
      <c r="P33">
        <v>14</v>
      </c>
      <c r="Q33">
        <v>232</v>
      </c>
      <c r="R33">
        <v>0</v>
      </c>
      <c r="S33">
        <f>SUM(J33:R33)</f>
        <v>1170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7"/>
  <sheetViews>
    <sheetView zoomScalePageLayoutView="0" workbookViewId="0" topLeftCell="A28">
      <selection activeCell="J59" sqref="J59"/>
    </sheetView>
  </sheetViews>
  <sheetFormatPr defaultColWidth="11.421875" defaultRowHeight="15"/>
  <cols>
    <col min="3" max="3" width="13.7109375" style="0" customWidth="1"/>
  </cols>
  <sheetData>
    <row r="3" ht="18.75">
      <c r="C3" s="4" t="s">
        <v>27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1</v>
      </c>
      <c r="B8" s="2">
        <f>SUM(C8:E8)</f>
        <v>20</v>
      </c>
      <c r="C8" s="2">
        <v>5</v>
      </c>
      <c r="D8" s="2">
        <v>5</v>
      </c>
      <c r="E8" s="2">
        <v>10</v>
      </c>
      <c r="F8" s="2">
        <v>4</v>
      </c>
      <c r="G8" s="2">
        <f>SUM(H8:S8)</f>
        <v>50</v>
      </c>
      <c r="H8" s="2">
        <v>18</v>
      </c>
      <c r="I8" s="2">
        <v>0</v>
      </c>
      <c r="J8" s="2">
        <v>12</v>
      </c>
      <c r="K8" s="2">
        <v>15</v>
      </c>
      <c r="L8" s="2">
        <v>0</v>
      </c>
      <c r="M8" s="2">
        <v>0</v>
      </c>
      <c r="N8" s="2">
        <v>0</v>
      </c>
      <c r="O8" s="2">
        <v>5</v>
      </c>
      <c r="P8" s="2">
        <v>0</v>
      </c>
      <c r="Q8" s="2">
        <v>0</v>
      </c>
      <c r="R8" s="24"/>
      <c r="S8" s="2">
        <v>0</v>
      </c>
    </row>
    <row r="9" spans="1:19" ht="15">
      <c r="A9" s="1">
        <v>2</v>
      </c>
      <c r="B9" s="2">
        <f aca="true" t="shared" si="0" ref="B9:B30">SUM(C9:E9)</f>
        <v>25</v>
      </c>
      <c r="C9" s="2">
        <v>3</v>
      </c>
      <c r="D9" s="2">
        <v>16</v>
      </c>
      <c r="E9" s="2">
        <v>6</v>
      </c>
      <c r="F9" s="2">
        <v>2</v>
      </c>
      <c r="G9" s="2">
        <f aca="true" t="shared" si="1" ref="G9:G30">SUM(H9:S9)</f>
        <v>63</v>
      </c>
      <c r="H9" s="2">
        <v>24</v>
      </c>
      <c r="I9" s="2">
        <v>1</v>
      </c>
      <c r="J9" s="2">
        <v>9</v>
      </c>
      <c r="K9" s="2">
        <v>9</v>
      </c>
      <c r="L9" s="2">
        <v>0</v>
      </c>
      <c r="M9" s="2">
        <v>1</v>
      </c>
      <c r="N9" s="2">
        <v>1</v>
      </c>
      <c r="O9" s="2">
        <v>16</v>
      </c>
      <c r="P9" s="2">
        <v>0</v>
      </c>
      <c r="Q9" s="2">
        <v>2</v>
      </c>
      <c r="R9" s="24"/>
      <c r="S9" s="2">
        <v>0</v>
      </c>
    </row>
    <row r="10" spans="1:19" ht="15">
      <c r="A10" s="1">
        <v>3</v>
      </c>
      <c r="B10" s="2">
        <f t="shared" si="0"/>
        <v>28</v>
      </c>
      <c r="C10" s="2">
        <v>3</v>
      </c>
      <c r="D10" s="2">
        <v>18</v>
      </c>
      <c r="E10" s="2">
        <v>7</v>
      </c>
      <c r="F10" s="2">
        <v>2</v>
      </c>
      <c r="G10" s="2">
        <f t="shared" si="1"/>
        <v>83</v>
      </c>
      <c r="H10" s="2">
        <v>22</v>
      </c>
      <c r="I10" s="2">
        <v>0</v>
      </c>
      <c r="J10" s="2">
        <v>25</v>
      </c>
      <c r="K10" s="2">
        <v>15</v>
      </c>
      <c r="L10" s="2">
        <v>1</v>
      </c>
      <c r="M10" s="2">
        <v>0</v>
      </c>
      <c r="N10" s="2">
        <v>0</v>
      </c>
      <c r="O10" s="2">
        <v>19</v>
      </c>
      <c r="P10" s="2">
        <v>0</v>
      </c>
      <c r="Q10" s="2">
        <v>0</v>
      </c>
      <c r="R10" s="24"/>
      <c r="S10" s="2">
        <v>1</v>
      </c>
    </row>
    <row r="11" spans="1:19" ht="15">
      <c r="A11" s="1">
        <v>6</v>
      </c>
      <c r="B11" s="2">
        <f t="shared" si="0"/>
        <v>29</v>
      </c>
      <c r="C11" s="2">
        <v>4</v>
      </c>
      <c r="D11" s="2">
        <v>16</v>
      </c>
      <c r="E11" s="2">
        <v>9</v>
      </c>
      <c r="F11" s="2">
        <v>3</v>
      </c>
      <c r="G11" s="2">
        <f t="shared" si="1"/>
        <v>99</v>
      </c>
      <c r="H11" s="2">
        <v>34</v>
      </c>
      <c r="I11" s="2">
        <v>2</v>
      </c>
      <c r="J11" s="2">
        <v>17</v>
      </c>
      <c r="K11" s="2">
        <v>13</v>
      </c>
      <c r="L11" s="2">
        <v>0</v>
      </c>
      <c r="M11" s="2">
        <v>2</v>
      </c>
      <c r="N11" s="2">
        <v>1</v>
      </c>
      <c r="O11" s="2">
        <v>26</v>
      </c>
      <c r="P11" s="2">
        <v>0</v>
      </c>
      <c r="Q11" s="2">
        <v>3</v>
      </c>
      <c r="R11" s="24"/>
      <c r="S11" s="2">
        <v>1</v>
      </c>
    </row>
    <row r="12" spans="1:19" ht="15">
      <c r="A12" s="1">
        <v>7</v>
      </c>
      <c r="B12" s="2">
        <f t="shared" si="0"/>
        <v>24</v>
      </c>
      <c r="C12" s="2">
        <v>1</v>
      </c>
      <c r="D12" s="2">
        <v>14</v>
      </c>
      <c r="E12" s="2">
        <v>9</v>
      </c>
      <c r="F12" s="2">
        <v>1</v>
      </c>
      <c r="G12" s="2">
        <f t="shared" si="1"/>
        <v>77</v>
      </c>
      <c r="H12" s="2">
        <v>31</v>
      </c>
      <c r="I12" s="2">
        <v>0</v>
      </c>
      <c r="J12" s="2">
        <v>8</v>
      </c>
      <c r="K12" s="2">
        <v>10</v>
      </c>
      <c r="L12" s="2">
        <v>1</v>
      </c>
      <c r="M12" s="2">
        <v>0</v>
      </c>
      <c r="N12" s="2">
        <v>1</v>
      </c>
      <c r="O12" s="2">
        <v>25</v>
      </c>
      <c r="P12" s="2">
        <v>0</v>
      </c>
      <c r="Q12" s="2">
        <v>1</v>
      </c>
      <c r="R12" s="24"/>
      <c r="S12" s="2">
        <v>0</v>
      </c>
    </row>
    <row r="13" spans="1:19" ht="15">
      <c r="A13" s="1">
        <v>8</v>
      </c>
      <c r="B13" s="2">
        <f t="shared" si="0"/>
        <v>28</v>
      </c>
      <c r="C13" s="2">
        <v>4</v>
      </c>
      <c r="D13" s="2">
        <v>17</v>
      </c>
      <c r="E13" s="2">
        <v>7</v>
      </c>
      <c r="F13" s="2">
        <v>3</v>
      </c>
      <c r="G13" s="2">
        <f t="shared" si="1"/>
        <v>79</v>
      </c>
      <c r="H13" s="2">
        <v>31</v>
      </c>
      <c r="I13" s="2">
        <v>5</v>
      </c>
      <c r="J13" s="2">
        <v>4</v>
      </c>
      <c r="K13" s="2">
        <v>9</v>
      </c>
      <c r="L13" s="2">
        <v>0</v>
      </c>
      <c r="M13" s="2">
        <v>0</v>
      </c>
      <c r="N13" s="2">
        <v>1</v>
      </c>
      <c r="O13" s="2">
        <v>29</v>
      </c>
      <c r="P13" s="2">
        <v>0</v>
      </c>
      <c r="Q13" s="2">
        <v>0</v>
      </c>
      <c r="R13" s="24"/>
      <c r="S13" s="2">
        <v>0</v>
      </c>
    </row>
    <row r="14" spans="1:19" ht="15">
      <c r="A14" s="1">
        <v>9</v>
      </c>
      <c r="B14" s="2">
        <f t="shared" si="0"/>
        <v>24</v>
      </c>
      <c r="C14" s="2">
        <v>3</v>
      </c>
      <c r="D14" s="2">
        <v>14</v>
      </c>
      <c r="E14" s="2">
        <v>7</v>
      </c>
      <c r="F14" s="2">
        <v>4</v>
      </c>
      <c r="G14" s="2">
        <f t="shared" si="1"/>
        <v>48</v>
      </c>
      <c r="H14" s="2">
        <v>13</v>
      </c>
      <c r="I14" s="2">
        <v>6</v>
      </c>
      <c r="J14" s="2">
        <v>10</v>
      </c>
      <c r="K14" s="2">
        <v>12</v>
      </c>
      <c r="L14" s="2">
        <v>0</v>
      </c>
      <c r="M14" s="2">
        <v>1</v>
      </c>
      <c r="N14" s="2">
        <v>0</v>
      </c>
      <c r="O14" s="2">
        <v>6</v>
      </c>
      <c r="P14" s="2">
        <v>0</v>
      </c>
      <c r="Q14" s="2">
        <v>0</v>
      </c>
      <c r="R14" s="24"/>
      <c r="S14" s="2">
        <v>0</v>
      </c>
    </row>
    <row r="15" spans="1:19" ht="15">
      <c r="A15" s="1">
        <v>10</v>
      </c>
      <c r="B15" s="2">
        <f t="shared" si="0"/>
        <v>27</v>
      </c>
      <c r="C15" s="2">
        <v>5</v>
      </c>
      <c r="D15" s="2">
        <v>11</v>
      </c>
      <c r="E15" s="2">
        <v>11</v>
      </c>
      <c r="F15" s="2">
        <v>7</v>
      </c>
      <c r="G15" s="2">
        <f t="shared" si="1"/>
        <v>67</v>
      </c>
      <c r="H15" s="2">
        <v>17</v>
      </c>
      <c r="I15" s="2">
        <v>1</v>
      </c>
      <c r="J15" s="2">
        <v>12</v>
      </c>
      <c r="K15" s="2">
        <v>25</v>
      </c>
      <c r="L15" s="2">
        <v>0</v>
      </c>
      <c r="M15" s="2">
        <v>0</v>
      </c>
      <c r="N15" s="2">
        <v>0</v>
      </c>
      <c r="O15" s="2">
        <v>11</v>
      </c>
      <c r="P15" s="2">
        <v>0</v>
      </c>
      <c r="Q15" s="2">
        <v>0</v>
      </c>
      <c r="R15" s="24"/>
      <c r="S15" s="2">
        <v>1</v>
      </c>
    </row>
    <row r="16" spans="1:19" ht="15">
      <c r="A16" s="1">
        <v>13</v>
      </c>
      <c r="B16" s="2">
        <f t="shared" si="0"/>
        <v>26</v>
      </c>
      <c r="C16" s="2">
        <v>2</v>
      </c>
      <c r="D16" s="2">
        <v>17</v>
      </c>
      <c r="E16" s="2">
        <v>7</v>
      </c>
      <c r="F16" s="2">
        <v>3</v>
      </c>
      <c r="G16" s="2">
        <f t="shared" si="1"/>
        <v>60</v>
      </c>
      <c r="H16" s="2">
        <v>25</v>
      </c>
      <c r="I16" s="2">
        <v>2</v>
      </c>
      <c r="J16" s="2">
        <v>7</v>
      </c>
      <c r="K16" s="2">
        <v>14</v>
      </c>
      <c r="L16" s="2">
        <v>0</v>
      </c>
      <c r="M16" s="2">
        <v>0</v>
      </c>
      <c r="N16" s="2">
        <v>1</v>
      </c>
      <c r="O16" s="2">
        <v>9</v>
      </c>
      <c r="P16" s="2">
        <v>0</v>
      </c>
      <c r="Q16" s="2">
        <v>2</v>
      </c>
      <c r="R16" s="24"/>
      <c r="S16" s="2">
        <v>0</v>
      </c>
    </row>
    <row r="17" spans="1:19" ht="15">
      <c r="A17" s="1">
        <v>14</v>
      </c>
      <c r="B17" s="2">
        <f t="shared" si="0"/>
        <v>32</v>
      </c>
      <c r="C17" s="2">
        <v>3</v>
      </c>
      <c r="D17" s="2">
        <v>18</v>
      </c>
      <c r="E17" s="2">
        <v>11</v>
      </c>
      <c r="F17" s="2">
        <v>4</v>
      </c>
      <c r="G17" s="2">
        <f t="shared" si="1"/>
        <v>84</v>
      </c>
      <c r="H17" s="2">
        <v>31</v>
      </c>
      <c r="I17" s="2">
        <v>1</v>
      </c>
      <c r="J17" s="2">
        <v>14</v>
      </c>
      <c r="K17" s="2">
        <v>17</v>
      </c>
      <c r="L17" s="2">
        <v>1</v>
      </c>
      <c r="M17" s="2">
        <v>1</v>
      </c>
      <c r="N17" s="2">
        <v>1</v>
      </c>
      <c r="O17" s="2">
        <v>17</v>
      </c>
      <c r="P17" s="2">
        <v>0</v>
      </c>
      <c r="Q17" s="2">
        <v>0</v>
      </c>
      <c r="R17" s="24"/>
      <c r="S17" s="2">
        <v>1</v>
      </c>
    </row>
    <row r="18" spans="1:19" ht="15">
      <c r="A18" s="1">
        <v>15</v>
      </c>
      <c r="B18" s="2">
        <f t="shared" si="0"/>
        <v>24</v>
      </c>
      <c r="C18" s="2">
        <v>4</v>
      </c>
      <c r="D18" s="2">
        <v>15</v>
      </c>
      <c r="E18" s="2">
        <v>5</v>
      </c>
      <c r="F18" s="2">
        <v>2</v>
      </c>
      <c r="G18" s="2">
        <f t="shared" si="1"/>
        <v>52</v>
      </c>
      <c r="H18" s="2">
        <v>26</v>
      </c>
      <c r="I18" s="2">
        <v>0</v>
      </c>
      <c r="J18" s="2">
        <v>13</v>
      </c>
      <c r="K18" s="2">
        <v>2</v>
      </c>
      <c r="L18" s="2">
        <v>0</v>
      </c>
      <c r="M18" s="2">
        <v>0</v>
      </c>
      <c r="N18" s="2">
        <v>0</v>
      </c>
      <c r="O18" s="2">
        <v>8</v>
      </c>
      <c r="P18" s="2">
        <v>1</v>
      </c>
      <c r="Q18" s="2">
        <v>0</v>
      </c>
      <c r="R18" s="24"/>
      <c r="S18" s="2">
        <v>2</v>
      </c>
    </row>
    <row r="19" spans="1:19" ht="15">
      <c r="A19" s="1">
        <v>16</v>
      </c>
      <c r="B19" s="2">
        <f t="shared" si="0"/>
        <v>21</v>
      </c>
      <c r="C19" s="2">
        <v>3</v>
      </c>
      <c r="D19" s="2">
        <v>6</v>
      </c>
      <c r="E19" s="2">
        <v>12</v>
      </c>
      <c r="F19" s="2">
        <v>2</v>
      </c>
      <c r="G19" s="2">
        <f t="shared" si="1"/>
        <v>50</v>
      </c>
      <c r="H19" s="2">
        <v>22</v>
      </c>
      <c r="I19" s="2">
        <v>1</v>
      </c>
      <c r="J19" s="2">
        <v>8</v>
      </c>
      <c r="K19" s="2">
        <v>2</v>
      </c>
      <c r="L19" s="2">
        <v>0</v>
      </c>
      <c r="M19" s="2">
        <v>2</v>
      </c>
      <c r="N19" s="2">
        <v>0</v>
      </c>
      <c r="O19" s="2">
        <v>13</v>
      </c>
      <c r="P19" s="2">
        <v>0</v>
      </c>
      <c r="Q19" s="2">
        <v>2</v>
      </c>
      <c r="R19" s="24"/>
      <c r="S19" s="2">
        <v>0</v>
      </c>
    </row>
    <row r="20" spans="1:19" ht="15">
      <c r="A20" s="1">
        <v>17</v>
      </c>
      <c r="B20" s="2">
        <f t="shared" si="0"/>
        <v>28</v>
      </c>
      <c r="C20" s="2">
        <v>4</v>
      </c>
      <c r="D20" s="2">
        <v>18</v>
      </c>
      <c r="E20" s="2">
        <v>6</v>
      </c>
      <c r="F20" s="2">
        <v>3</v>
      </c>
      <c r="G20" s="2">
        <f t="shared" si="1"/>
        <v>81</v>
      </c>
      <c r="H20" s="2">
        <v>26</v>
      </c>
      <c r="I20" s="2">
        <v>17</v>
      </c>
      <c r="J20" s="2">
        <v>11</v>
      </c>
      <c r="K20" s="2">
        <v>3</v>
      </c>
      <c r="L20" s="2">
        <v>0</v>
      </c>
      <c r="M20" s="2">
        <v>0</v>
      </c>
      <c r="N20" s="2">
        <v>0</v>
      </c>
      <c r="O20" s="2">
        <v>22</v>
      </c>
      <c r="P20" s="2">
        <v>0</v>
      </c>
      <c r="Q20" s="2">
        <v>1</v>
      </c>
      <c r="R20" s="24"/>
      <c r="S20" s="2">
        <v>1</v>
      </c>
    </row>
    <row r="21" spans="1:19" ht="15">
      <c r="A21" s="1">
        <v>20</v>
      </c>
      <c r="B21" s="2">
        <f t="shared" si="0"/>
        <v>29</v>
      </c>
      <c r="C21" s="2">
        <v>4</v>
      </c>
      <c r="D21" s="2">
        <v>18</v>
      </c>
      <c r="E21" s="2">
        <v>7</v>
      </c>
      <c r="F21" s="2">
        <v>4</v>
      </c>
      <c r="G21" s="2">
        <f t="shared" si="1"/>
        <v>85</v>
      </c>
      <c r="H21" s="2">
        <v>40</v>
      </c>
      <c r="I21" s="2">
        <v>0</v>
      </c>
      <c r="J21" s="2">
        <v>17</v>
      </c>
      <c r="K21" s="2">
        <v>6</v>
      </c>
      <c r="L21" s="2">
        <v>0</v>
      </c>
      <c r="M21" s="2">
        <v>0</v>
      </c>
      <c r="N21" s="2">
        <v>0</v>
      </c>
      <c r="O21" s="2">
        <v>20</v>
      </c>
      <c r="P21" s="2">
        <v>0</v>
      </c>
      <c r="Q21" s="2">
        <v>0</v>
      </c>
      <c r="R21" s="24"/>
      <c r="S21" s="2">
        <v>2</v>
      </c>
    </row>
    <row r="22" spans="1:19" ht="15">
      <c r="A22" s="1">
        <v>21</v>
      </c>
      <c r="B22" s="2">
        <f t="shared" si="0"/>
        <v>21</v>
      </c>
      <c r="C22" s="2">
        <v>3</v>
      </c>
      <c r="D22" s="2">
        <v>9</v>
      </c>
      <c r="E22" s="2">
        <v>9</v>
      </c>
      <c r="F22" s="2">
        <v>4</v>
      </c>
      <c r="G22" s="2">
        <f t="shared" si="1"/>
        <v>67</v>
      </c>
      <c r="H22" s="2">
        <v>16</v>
      </c>
      <c r="I22" s="2">
        <v>4</v>
      </c>
      <c r="J22" s="2">
        <v>12</v>
      </c>
      <c r="K22" s="2">
        <v>13</v>
      </c>
      <c r="L22" s="2">
        <v>2</v>
      </c>
      <c r="M22" s="2">
        <v>0</v>
      </c>
      <c r="N22" s="2">
        <v>2</v>
      </c>
      <c r="O22" s="2">
        <v>14</v>
      </c>
      <c r="P22" s="2">
        <v>0</v>
      </c>
      <c r="Q22" s="2">
        <v>3</v>
      </c>
      <c r="R22" s="24"/>
      <c r="S22" s="2">
        <v>1</v>
      </c>
    </row>
    <row r="23" spans="1:19" ht="15">
      <c r="A23" s="1">
        <v>22</v>
      </c>
      <c r="B23" s="2">
        <f t="shared" si="0"/>
        <v>26</v>
      </c>
      <c r="C23" s="2">
        <v>6</v>
      </c>
      <c r="D23" s="2">
        <v>14</v>
      </c>
      <c r="E23" s="2">
        <v>6</v>
      </c>
      <c r="F23" s="2">
        <v>7</v>
      </c>
      <c r="G23" s="2">
        <f t="shared" si="1"/>
        <v>62</v>
      </c>
      <c r="H23" s="2">
        <v>18</v>
      </c>
      <c r="I23" s="2">
        <v>1</v>
      </c>
      <c r="J23" s="2">
        <v>11</v>
      </c>
      <c r="K23" s="2">
        <v>18</v>
      </c>
      <c r="L23" s="2">
        <v>0</v>
      </c>
      <c r="M23" s="2">
        <v>0</v>
      </c>
      <c r="N23" s="2">
        <v>1</v>
      </c>
      <c r="O23" s="2">
        <v>9</v>
      </c>
      <c r="P23" s="2">
        <v>0</v>
      </c>
      <c r="Q23" s="2">
        <v>1</v>
      </c>
      <c r="R23" s="24"/>
      <c r="S23" s="2">
        <v>3</v>
      </c>
    </row>
    <row r="24" spans="1:19" ht="15">
      <c r="A24" s="1">
        <v>23</v>
      </c>
      <c r="B24" s="2">
        <f t="shared" si="0"/>
        <v>32</v>
      </c>
      <c r="C24" s="2">
        <v>4</v>
      </c>
      <c r="D24" s="2">
        <v>21</v>
      </c>
      <c r="E24" s="2">
        <v>7</v>
      </c>
      <c r="F24" s="2">
        <v>4</v>
      </c>
      <c r="G24" s="2">
        <f t="shared" si="1"/>
        <v>112</v>
      </c>
      <c r="H24" s="2">
        <v>50</v>
      </c>
      <c r="I24" s="2">
        <v>1</v>
      </c>
      <c r="J24" s="2">
        <v>13</v>
      </c>
      <c r="K24" s="2">
        <v>18</v>
      </c>
      <c r="L24" s="2">
        <v>0</v>
      </c>
      <c r="M24" s="2">
        <v>0</v>
      </c>
      <c r="N24" s="2">
        <v>0</v>
      </c>
      <c r="O24" s="2">
        <v>26</v>
      </c>
      <c r="P24" s="2">
        <v>0</v>
      </c>
      <c r="Q24" s="2">
        <v>3</v>
      </c>
      <c r="R24" s="24"/>
      <c r="S24" s="2">
        <v>1</v>
      </c>
    </row>
    <row r="25" spans="1:19" ht="15">
      <c r="A25" s="1">
        <v>24</v>
      </c>
      <c r="B25" s="2">
        <f t="shared" si="0"/>
        <v>27</v>
      </c>
      <c r="C25" s="2">
        <v>5</v>
      </c>
      <c r="D25" s="2">
        <v>14</v>
      </c>
      <c r="E25" s="2">
        <v>8</v>
      </c>
      <c r="F25" s="2">
        <v>4</v>
      </c>
      <c r="G25" s="2">
        <f t="shared" si="1"/>
        <v>65</v>
      </c>
      <c r="H25" s="2">
        <v>24</v>
      </c>
      <c r="I25" s="2">
        <v>2</v>
      </c>
      <c r="J25" s="2">
        <v>13</v>
      </c>
      <c r="K25" s="2">
        <v>14</v>
      </c>
      <c r="L25" s="2">
        <v>0</v>
      </c>
      <c r="M25" s="2">
        <v>0</v>
      </c>
      <c r="N25" s="2">
        <v>0</v>
      </c>
      <c r="O25" s="2">
        <v>11</v>
      </c>
      <c r="P25" s="2">
        <v>0</v>
      </c>
      <c r="Q25" s="2">
        <v>0</v>
      </c>
      <c r="R25" s="24"/>
      <c r="S25" s="2">
        <v>1</v>
      </c>
    </row>
    <row r="26" spans="1:19" ht="15">
      <c r="A26" s="1">
        <v>27</v>
      </c>
      <c r="B26" s="2">
        <f t="shared" si="0"/>
        <v>24</v>
      </c>
      <c r="C26" s="2">
        <v>4</v>
      </c>
      <c r="D26" s="2">
        <v>15</v>
      </c>
      <c r="E26" s="2">
        <v>5</v>
      </c>
      <c r="F26" s="2">
        <v>4</v>
      </c>
      <c r="G26" s="2">
        <f t="shared" si="1"/>
        <v>54</v>
      </c>
      <c r="H26" s="2">
        <v>20</v>
      </c>
      <c r="I26" s="2">
        <v>0</v>
      </c>
      <c r="J26" s="2">
        <v>6</v>
      </c>
      <c r="K26" s="2">
        <v>15</v>
      </c>
      <c r="L26" s="2">
        <v>0</v>
      </c>
      <c r="M26" s="2">
        <v>0</v>
      </c>
      <c r="N26" s="2">
        <v>0</v>
      </c>
      <c r="O26" s="2">
        <v>13</v>
      </c>
      <c r="P26" s="2">
        <v>0</v>
      </c>
      <c r="Q26" s="2">
        <v>0</v>
      </c>
      <c r="R26" s="24"/>
      <c r="S26" s="2">
        <v>0</v>
      </c>
    </row>
    <row r="27" spans="1:19" ht="15">
      <c r="A27" s="1">
        <v>28</v>
      </c>
      <c r="B27" s="2">
        <f t="shared" si="0"/>
        <v>47</v>
      </c>
      <c r="C27" s="2">
        <v>4</v>
      </c>
      <c r="D27" s="2">
        <v>35</v>
      </c>
      <c r="E27" s="2">
        <v>8</v>
      </c>
      <c r="F27" s="2">
        <v>3</v>
      </c>
      <c r="G27" s="2">
        <f t="shared" si="1"/>
        <v>97</v>
      </c>
      <c r="H27" s="2">
        <v>34</v>
      </c>
      <c r="I27" s="2">
        <v>1</v>
      </c>
      <c r="J27" s="2">
        <v>25</v>
      </c>
      <c r="K27" s="2">
        <v>14</v>
      </c>
      <c r="L27" s="2">
        <v>0</v>
      </c>
      <c r="M27" s="2">
        <v>2</v>
      </c>
      <c r="N27" s="2">
        <v>0</v>
      </c>
      <c r="O27" s="2">
        <v>19</v>
      </c>
      <c r="P27" s="2">
        <v>0</v>
      </c>
      <c r="Q27" s="2">
        <v>1</v>
      </c>
      <c r="R27" s="24"/>
      <c r="S27" s="2">
        <v>1</v>
      </c>
    </row>
    <row r="28" spans="1:19" ht="15">
      <c r="A28" s="1">
        <v>29</v>
      </c>
      <c r="B28" s="2">
        <f t="shared" si="0"/>
        <v>35</v>
      </c>
      <c r="C28" s="2">
        <v>2</v>
      </c>
      <c r="D28" s="2">
        <v>28</v>
      </c>
      <c r="E28" s="2">
        <v>5</v>
      </c>
      <c r="F28" s="2">
        <v>3</v>
      </c>
      <c r="G28" s="2">
        <f t="shared" si="1"/>
        <v>95</v>
      </c>
      <c r="H28" s="2">
        <v>33</v>
      </c>
      <c r="I28" s="2">
        <v>0</v>
      </c>
      <c r="J28" s="2">
        <v>16</v>
      </c>
      <c r="K28" s="2">
        <v>17</v>
      </c>
      <c r="L28" s="2">
        <v>0</v>
      </c>
      <c r="M28" s="2">
        <v>0</v>
      </c>
      <c r="N28" s="2">
        <v>0</v>
      </c>
      <c r="O28" s="2">
        <v>25</v>
      </c>
      <c r="P28" s="2">
        <v>0</v>
      </c>
      <c r="Q28" s="2">
        <v>3</v>
      </c>
      <c r="R28" s="24"/>
      <c r="S28" s="2">
        <v>1</v>
      </c>
    </row>
    <row r="29" spans="1:19" ht="15">
      <c r="A29" s="1">
        <v>30</v>
      </c>
      <c r="B29" s="2">
        <f t="shared" si="0"/>
        <v>38</v>
      </c>
      <c r="C29" s="2">
        <v>5</v>
      </c>
      <c r="D29" s="2">
        <v>21</v>
      </c>
      <c r="E29" s="2">
        <v>12</v>
      </c>
      <c r="F29" s="2">
        <v>6</v>
      </c>
      <c r="G29" s="2">
        <f t="shared" si="1"/>
        <v>85</v>
      </c>
      <c r="H29" s="2">
        <v>23</v>
      </c>
      <c r="I29" s="2">
        <v>2</v>
      </c>
      <c r="J29" s="2">
        <v>16</v>
      </c>
      <c r="K29" s="2">
        <v>18</v>
      </c>
      <c r="L29" s="2">
        <v>1</v>
      </c>
      <c r="M29" s="2">
        <v>1</v>
      </c>
      <c r="N29" s="2">
        <v>0</v>
      </c>
      <c r="O29" s="2">
        <v>23</v>
      </c>
      <c r="P29" s="2">
        <v>0</v>
      </c>
      <c r="Q29" s="2">
        <v>1</v>
      </c>
      <c r="R29" s="24"/>
      <c r="S29" s="2">
        <v>0</v>
      </c>
    </row>
    <row r="30" spans="1:19" ht="15">
      <c r="A30" s="1">
        <v>31</v>
      </c>
      <c r="B30" s="2">
        <f t="shared" si="0"/>
        <v>32</v>
      </c>
      <c r="C30" s="2">
        <v>4</v>
      </c>
      <c r="D30" s="2">
        <v>23</v>
      </c>
      <c r="E30" s="2">
        <v>5</v>
      </c>
      <c r="F30" s="2">
        <v>5</v>
      </c>
      <c r="G30" s="2">
        <f t="shared" si="1"/>
        <v>79</v>
      </c>
      <c r="H30" s="2">
        <v>31</v>
      </c>
      <c r="I30" s="2">
        <v>1</v>
      </c>
      <c r="J30" s="2">
        <v>14</v>
      </c>
      <c r="K30" s="2">
        <v>9</v>
      </c>
      <c r="L30" s="2">
        <v>0</v>
      </c>
      <c r="M30" s="2">
        <v>0</v>
      </c>
      <c r="N30" s="2">
        <v>0</v>
      </c>
      <c r="O30" s="2">
        <v>23</v>
      </c>
      <c r="P30" s="2">
        <v>0</v>
      </c>
      <c r="Q30" s="2">
        <v>0</v>
      </c>
      <c r="R30" s="24"/>
      <c r="S30" s="2">
        <v>1</v>
      </c>
    </row>
    <row r="31" spans="1:19" ht="15">
      <c r="A31" s="12" t="s">
        <v>10</v>
      </c>
      <c r="B31" s="13">
        <f>SUM(B8:B30)</f>
        <v>647</v>
      </c>
      <c r="C31" s="13">
        <f>SUM(C8:C30)</f>
        <v>85</v>
      </c>
      <c r="D31" s="13">
        <f>SUM(D8:D30)</f>
        <v>383</v>
      </c>
      <c r="E31" s="13">
        <f aca="true" t="shared" si="2" ref="E31:S31">SUM(E8:E30)</f>
        <v>179</v>
      </c>
      <c r="F31" s="13">
        <f t="shared" si="2"/>
        <v>84</v>
      </c>
      <c r="G31" s="13">
        <f t="shared" si="2"/>
        <v>1694</v>
      </c>
      <c r="H31" s="13">
        <f t="shared" si="2"/>
        <v>609</v>
      </c>
      <c r="I31" s="13">
        <f t="shared" si="2"/>
        <v>48</v>
      </c>
      <c r="J31" s="13">
        <f t="shared" si="2"/>
        <v>293</v>
      </c>
      <c r="K31" s="13">
        <f t="shared" si="2"/>
        <v>288</v>
      </c>
      <c r="L31" s="13">
        <f t="shared" si="2"/>
        <v>6</v>
      </c>
      <c r="M31" s="13">
        <f t="shared" si="2"/>
        <v>10</v>
      </c>
      <c r="N31" s="13">
        <f t="shared" si="2"/>
        <v>9</v>
      </c>
      <c r="O31" s="13">
        <f t="shared" si="2"/>
        <v>389</v>
      </c>
      <c r="P31" s="13">
        <f t="shared" si="2"/>
        <v>1</v>
      </c>
      <c r="Q31" s="13">
        <f t="shared" si="2"/>
        <v>23</v>
      </c>
      <c r="R31" s="13">
        <f t="shared" si="2"/>
        <v>0</v>
      </c>
      <c r="S31" s="13">
        <f t="shared" si="2"/>
        <v>18</v>
      </c>
    </row>
    <row r="32" spans="1:19" ht="15">
      <c r="A32" s="12" t="s">
        <v>24</v>
      </c>
      <c r="B32" s="13">
        <f>AVERAGE(B8:B30)</f>
        <v>28.130434782608695</v>
      </c>
      <c r="C32" s="13">
        <f aca="true" t="shared" si="3" ref="C32:S32">AVERAGE(C8:C30)</f>
        <v>3.6956521739130435</v>
      </c>
      <c r="D32" s="13">
        <f t="shared" si="3"/>
        <v>16.652173913043477</v>
      </c>
      <c r="E32" s="13">
        <f t="shared" si="3"/>
        <v>7.782608695652174</v>
      </c>
      <c r="F32" s="13">
        <f t="shared" si="3"/>
        <v>3.652173913043478</v>
      </c>
      <c r="G32" s="13">
        <f t="shared" si="3"/>
        <v>73.65217391304348</v>
      </c>
      <c r="H32" s="13">
        <f t="shared" si="3"/>
        <v>26.47826086956522</v>
      </c>
      <c r="I32" s="13">
        <f t="shared" si="3"/>
        <v>2.0869565217391304</v>
      </c>
      <c r="J32" s="13">
        <f t="shared" si="3"/>
        <v>12.73913043478261</v>
      </c>
      <c r="K32" s="13">
        <f t="shared" si="3"/>
        <v>12.521739130434783</v>
      </c>
      <c r="L32" s="13">
        <f t="shared" si="3"/>
        <v>0.2608695652173913</v>
      </c>
      <c r="M32" s="13">
        <f t="shared" si="3"/>
        <v>0.43478260869565216</v>
      </c>
      <c r="N32" s="13">
        <f t="shared" si="3"/>
        <v>0.391304347826087</v>
      </c>
      <c r="O32" s="13">
        <f t="shared" si="3"/>
        <v>16.91304347826087</v>
      </c>
      <c r="P32" s="13">
        <f t="shared" si="3"/>
        <v>0.043478260869565216</v>
      </c>
      <c r="Q32" s="13">
        <f t="shared" si="3"/>
        <v>1</v>
      </c>
      <c r="R32" s="13" t="e">
        <f t="shared" si="3"/>
        <v>#DIV/0!</v>
      </c>
      <c r="S32" s="13">
        <f t="shared" si="3"/>
        <v>0.782608695652174</v>
      </c>
    </row>
    <row r="36" spans="3:19" ht="15">
      <c r="C36" t="s">
        <v>6</v>
      </c>
      <c r="D36" t="s">
        <v>7</v>
      </c>
      <c r="E36" t="s">
        <v>8</v>
      </c>
      <c r="F36" t="s">
        <v>10</v>
      </c>
      <c r="J36" s="20" t="s">
        <v>11</v>
      </c>
      <c r="K36" s="20" t="s">
        <v>12</v>
      </c>
      <c r="L36" s="20" t="s">
        <v>13</v>
      </c>
      <c r="M36" s="20" t="s">
        <v>14</v>
      </c>
      <c r="N36" s="20" t="s">
        <v>15</v>
      </c>
      <c r="O36" s="20" t="s">
        <v>16</v>
      </c>
      <c r="P36" s="20" t="s">
        <v>17</v>
      </c>
      <c r="Q36" s="20" t="s">
        <v>18</v>
      </c>
      <c r="R36" s="20" t="s">
        <v>19</v>
      </c>
      <c r="S36" s="21" t="s">
        <v>10</v>
      </c>
    </row>
    <row r="37" spans="3:19" ht="15">
      <c r="C37">
        <v>85</v>
      </c>
      <c r="D37">
        <v>383</v>
      </c>
      <c r="E37">
        <v>179</v>
      </c>
      <c r="F37">
        <v>647</v>
      </c>
      <c r="J37">
        <v>609</v>
      </c>
      <c r="K37">
        <v>48</v>
      </c>
      <c r="L37">
        <v>293</v>
      </c>
      <c r="M37">
        <v>288</v>
      </c>
      <c r="N37">
        <v>6</v>
      </c>
      <c r="O37">
        <v>10</v>
      </c>
      <c r="P37">
        <v>9</v>
      </c>
      <c r="Q37">
        <v>389</v>
      </c>
      <c r="R37">
        <v>1</v>
      </c>
      <c r="S37">
        <f>SUM(J37:R37)</f>
        <v>1653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32"/>
  <sheetViews>
    <sheetView zoomScalePageLayoutView="0" workbookViewId="0" topLeftCell="A7">
      <selection activeCell="C3" sqref="C3"/>
    </sheetView>
  </sheetViews>
  <sheetFormatPr defaultColWidth="11.421875" defaultRowHeight="15"/>
  <cols>
    <col min="1" max="1" width="15.8515625" style="0" bestFit="1" customWidth="1"/>
    <col min="3" max="3" width="14.28125" style="0" customWidth="1"/>
  </cols>
  <sheetData>
    <row r="3" ht="18.75">
      <c r="C3" s="4" t="s">
        <v>28</v>
      </c>
    </row>
    <row r="5" spans="1:19" ht="15">
      <c r="A5" s="34" t="s">
        <v>0</v>
      </c>
      <c r="B5" s="3"/>
      <c r="C5" s="34" t="s">
        <v>1</v>
      </c>
      <c r="D5" s="34"/>
      <c r="E5" s="34"/>
      <c r="F5" s="5" t="s">
        <v>2</v>
      </c>
      <c r="G5" s="5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5" t="s">
        <v>4</v>
      </c>
      <c r="R5" s="35" t="s">
        <v>5</v>
      </c>
      <c r="S5" s="35"/>
    </row>
    <row r="6" spans="1:19" ht="15">
      <c r="A6" s="34"/>
      <c r="B6" s="5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3</v>
      </c>
      <c r="B8" s="2">
        <f>SUM(C8:E8)</f>
        <v>15</v>
      </c>
      <c r="C8" s="2">
        <v>3</v>
      </c>
      <c r="D8" s="2">
        <v>5</v>
      </c>
      <c r="E8" s="2">
        <v>7</v>
      </c>
      <c r="F8" s="2">
        <v>3</v>
      </c>
      <c r="G8" s="2">
        <f>SUM(H8:S8)</f>
        <v>53</v>
      </c>
      <c r="H8" s="2">
        <v>22</v>
      </c>
      <c r="I8" s="2">
        <v>0</v>
      </c>
      <c r="J8" s="2">
        <v>5</v>
      </c>
      <c r="K8" s="2">
        <v>16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3</v>
      </c>
      <c r="R8" s="2">
        <v>6</v>
      </c>
      <c r="S8" s="2">
        <v>0</v>
      </c>
    </row>
    <row r="9" spans="1:19" ht="15">
      <c r="A9" s="1">
        <v>4</v>
      </c>
      <c r="B9" s="2">
        <f aca="true" t="shared" si="0" ref="B9:B25">SUM(C9:E9)</f>
        <v>41</v>
      </c>
      <c r="C9" s="2">
        <v>2</v>
      </c>
      <c r="D9" s="2">
        <v>36</v>
      </c>
      <c r="E9" s="2">
        <v>3</v>
      </c>
      <c r="F9" s="2">
        <v>2</v>
      </c>
      <c r="G9" s="2">
        <f aca="true" t="shared" si="1" ref="G9:G25">SUM(H9:S9)</f>
        <v>93</v>
      </c>
      <c r="H9" s="2">
        <v>54</v>
      </c>
      <c r="I9" s="2">
        <v>0</v>
      </c>
      <c r="J9" s="2">
        <v>3</v>
      </c>
      <c r="K9" s="2">
        <v>2</v>
      </c>
      <c r="L9" s="2">
        <v>0</v>
      </c>
      <c r="M9" s="2">
        <v>2</v>
      </c>
      <c r="N9" s="2">
        <v>2</v>
      </c>
      <c r="O9" s="2">
        <v>26</v>
      </c>
      <c r="P9" s="2">
        <v>0</v>
      </c>
      <c r="Q9" s="2">
        <v>0</v>
      </c>
      <c r="R9" s="2">
        <v>4</v>
      </c>
      <c r="S9" s="2">
        <v>0</v>
      </c>
    </row>
    <row r="10" spans="1:19" ht="15">
      <c r="A10" s="1">
        <v>5</v>
      </c>
      <c r="B10" s="2">
        <f t="shared" si="0"/>
        <v>53</v>
      </c>
      <c r="C10" s="2">
        <v>3</v>
      </c>
      <c r="D10" s="2">
        <v>43</v>
      </c>
      <c r="E10" s="2">
        <v>7</v>
      </c>
      <c r="F10" s="2">
        <v>3</v>
      </c>
      <c r="G10" s="2">
        <f t="shared" si="1"/>
        <v>128</v>
      </c>
      <c r="H10" s="2">
        <v>43</v>
      </c>
      <c r="I10" s="2">
        <v>0</v>
      </c>
      <c r="J10" s="2">
        <v>17</v>
      </c>
      <c r="K10" s="2">
        <v>17</v>
      </c>
      <c r="L10" s="2">
        <v>1</v>
      </c>
      <c r="M10" s="2">
        <v>0</v>
      </c>
      <c r="N10" s="2">
        <v>0</v>
      </c>
      <c r="O10" s="2">
        <v>46</v>
      </c>
      <c r="P10" s="2">
        <v>0</v>
      </c>
      <c r="Q10" s="2">
        <v>0</v>
      </c>
      <c r="R10" s="2">
        <v>3</v>
      </c>
      <c r="S10" s="2">
        <v>1</v>
      </c>
    </row>
    <row r="11" spans="1:19" ht="15">
      <c r="A11" s="1">
        <v>6</v>
      </c>
      <c r="B11" s="2">
        <f t="shared" si="0"/>
        <v>44</v>
      </c>
      <c r="C11" s="2">
        <v>1</v>
      </c>
      <c r="D11" s="2">
        <v>37</v>
      </c>
      <c r="E11" s="2">
        <v>6</v>
      </c>
      <c r="F11" s="2">
        <v>1</v>
      </c>
      <c r="G11" s="2">
        <f t="shared" si="1"/>
        <v>109</v>
      </c>
      <c r="H11" s="2">
        <v>48</v>
      </c>
      <c r="I11" s="2">
        <v>0</v>
      </c>
      <c r="J11" s="2">
        <v>9</v>
      </c>
      <c r="K11" s="2">
        <v>9</v>
      </c>
      <c r="L11" s="2">
        <v>0</v>
      </c>
      <c r="M11" s="2">
        <v>0</v>
      </c>
      <c r="N11" s="2">
        <v>1</v>
      </c>
      <c r="O11" s="2">
        <v>36</v>
      </c>
      <c r="P11" s="2">
        <v>0</v>
      </c>
      <c r="Q11" s="2">
        <v>0</v>
      </c>
      <c r="R11" s="2">
        <v>5</v>
      </c>
      <c r="S11" s="2">
        <v>1</v>
      </c>
    </row>
    <row r="12" spans="1:19" ht="15">
      <c r="A12" s="1">
        <v>7</v>
      </c>
      <c r="B12" s="2">
        <f t="shared" si="0"/>
        <v>36</v>
      </c>
      <c r="C12" s="2">
        <v>2</v>
      </c>
      <c r="D12" s="2">
        <v>28</v>
      </c>
      <c r="E12" s="2">
        <v>6</v>
      </c>
      <c r="F12" s="2">
        <v>2</v>
      </c>
      <c r="G12" s="2">
        <f t="shared" si="1"/>
        <v>100</v>
      </c>
      <c r="H12" s="2">
        <v>38</v>
      </c>
      <c r="I12" s="2">
        <v>2</v>
      </c>
      <c r="J12" s="2">
        <v>5</v>
      </c>
      <c r="K12" s="2">
        <v>7</v>
      </c>
      <c r="L12" s="2">
        <v>0</v>
      </c>
      <c r="M12" s="2">
        <v>0</v>
      </c>
      <c r="N12" s="2">
        <v>0</v>
      </c>
      <c r="O12" s="2">
        <v>38</v>
      </c>
      <c r="P12" s="2">
        <v>0</v>
      </c>
      <c r="Q12" s="2">
        <v>0</v>
      </c>
      <c r="R12" s="2">
        <v>7</v>
      </c>
      <c r="S12" s="2">
        <v>3</v>
      </c>
    </row>
    <row r="13" spans="1:19" ht="15">
      <c r="A13" s="1">
        <v>10</v>
      </c>
      <c r="B13" s="2">
        <f t="shared" si="0"/>
        <v>49</v>
      </c>
      <c r="C13" s="2">
        <v>4</v>
      </c>
      <c r="D13" s="2">
        <v>40</v>
      </c>
      <c r="E13" s="2">
        <v>5</v>
      </c>
      <c r="F13" s="2">
        <v>3</v>
      </c>
      <c r="G13" s="2">
        <f t="shared" si="1"/>
        <v>100</v>
      </c>
      <c r="H13" s="2">
        <v>31</v>
      </c>
      <c r="I13" s="2">
        <v>8</v>
      </c>
      <c r="J13" s="2">
        <v>22</v>
      </c>
      <c r="K13" s="2">
        <v>7</v>
      </c>
      <c r="L13" s="2">
        <v>0</v>
      </c>
      <c r="M13" s="2">
        <v>1</v>
      </c>
      <c r="N13" s="2">
        <v>0</v>
      </c>
      <c r="O13" s="2">
        <v>27</v>
      </c>
      <c r="P13" s="2">
        <v>0</v>
      </c>
      <c r="Q13" s="2">
        <v>2</v>
      </c>
      <c r="R13" s="2">
        <v>2</v>
      </c>
      <c r="S13" s="2">
        <v>0</v>
      </c>
    </row>
    <row r="14" spans="1:19" ht="15">
      <c r="A14" s="1">
        <v>11</v>
      </c>
      <c r="B14" s="2">
        <f t="shared" si="0"/>
        <v>46</v>
      </c>
      <c r="C14" s="2">
        <v>6</v>
      </c>
      <c r="D14" s="2">
        <v>30</v>
      </c>
      <c r="E14" s="2">
        <v>10</v>
      </c>
      <c r="F14" s="2">
        <v>6</v>
      </c>
      <c r="G14" s="2">
        <f t="shared" si="1"/>
        <v>113</v>
      </c>
      <c r="H14" s="2">
        <v>36</v>
      </c>
      <c r="I14" s="2">
        <v>0</v>
      </c>
      <c r="J14" s="2">
        <v>31</v>
      </c>
      <c r="K14" s="2">
        <v>19</v>
      </c>
      <c r="L14" s="2">
        <v>0</v>
      </c>
      <c r="M14" s="2">
        <v>1</v>
      </c>
      <c r="N14" s="2">
        <v>0</v>
      </c>
      <c r="O14" s="2">
        <v>19</v>
      </c>
      <c r="P14" s="2">
        <v>0</v>
      </c>
      <c r="Q14" s="2">
        <v>3</v>
      </c>
      <c r="R14" s="2">
        <v>4</v>
      </c>
      <c r="S14" s="2">
        <v>0</v>
      </c>
    </row>
    <row r="15" spans="1:19" ht="15">
      <c r="A15" s="1">
        <v>12</v>
      </c>
      <c r="B15" s="2">
        <f t="shared" si="0"/>
        <v>21</v>
      </c>
      <c r="C15" s="2">
        <v>2</v>
      </c>
      <c r="D15" s="2">
        <v>15</v>
      </c>
      <c r="E15" s="2">
        <v>4</v>
      </c>
      <c r="F15" s="2">
        <v>2</v>
      </c>
      <c r="G15" s="2">
        <f t="shared" si="1"/>
        <v>47</v>
      </c>
      <c r="H15" s="2">
        <v>19</v>
      </c>
      <c r="I15" s="2">
        <v>2</v>
      </c>
      <c r="J15" s="2">
        <v>3</v>
      </c>
      <c r="K15" s="2">
        <v>3</v>
      </c>
      <c r="L15" s="2">
        <v>0</v>
      </c>
      <c r="M15" s="2">
        <v>2</v>
      </c>
      <c r="N15" s="2">
        <v>0</v>
      </c>
      <c r="O15" s="2">
        <v>12</v>
      </c>
      <c r="P15" s="2">
        <v>0</v>
      </c>
      <c r="Q15" s="2">
        <v>1</v>
      </c>
      <c r="R15" s="2">
        <v>5</v>
      </c>
      <c r="S15" s="2">
        <v>0</v>
      </c>
    </row>
    <row r="16" spans="1:19" ht="15">
      <c r="A16" s="1">
        <v>17</v>
      </c>
      <c r="B16" s="2">
        <f t="shared" si="0"/>
        <v>27</v>
      </c>
      <c r="C16" s="2">
        <v>1</v>
      </c>
      <c r="D16" s="2">
        <v>23</v>
      </c>
      <c r="E16" s="2">
        <v>3</v>
      </c>
      <c r="F16" s="2">
        <v>2</v>
      </c>
      <c r="G16" s="2">
        <f t="shared" si="1"/>
        <v>71</v>
      </c>
      <c r="H16" s="2">
        <v>27</v>
      </c>
      <c r="I16" s="2">
        <v>1</v>
      </c>
      <c r="J16" s="2">
        <v>2</v>
      </c>
      <c r="K16" s="2">
        <v>9</v>
      </c>
      <c r="L16" s="2">
        <v>1</v>
      </c>
      <c r="M16" s="2">
        <v>2</v>
      </c>
      <c r="N16" s="2">
        <v>1</v>
      </c>
      <c r="O16" s="2">
        <v>25</v>
      </c>
      <c r="P16" s="2">
        <v>0</v>
      </c>
      <c r="Q16" s="2">
        <v>0</v>
      </c>
      <c r="R16" s="2">
        <v>3</v>
      </c>
      <c r="S16" s="2">
        <v>0</v>
      </c>
    </row>
    <row r="17" spans="1:19" ht="15">
      <c r="A17" s="1">
        <v>18</v>
      </c>
      <c r="B17" s="2">
        <f t="shared" si="0"/>
        <v>27</v>
      </c>
      <c r="C17" s="2">
        <v>2</v>
      </c>
      <c r="D17" s="2">
        <v>18</v>
      </c>
      <c r="E17" s="2">
        <v>7</v>
      </c>
      <c r="F17" s="2">
        <v>2</v>
      </c>
      <c r="G17" s="2">
        <f t="shared" si="1"/>
        <v>83</v>
      </c>
      <c r="H17" s="2">
        <v>37</v>
      </c>
      <c r="I17" s="2">
        <v>1</v>
      </c>
      <c r="J17" s="2">
        <v>10</v>
      </c>
      <c r="K17" s="2">
        <v>6</v>
      </c>
      <c r="L17" s="2">
        <v>0</v>
      </c>
      <c r="M17" s="2">
        <v>1</v>
      </c>
      <c r="N17" s="2">
        <v>0</v>
      </c>
      <c r="O17" s="2">
        <v>19</v>
      </c>
      <c r="P17" s="2">
        <v>0</v>
      </c>
      <c r="Q17" s="2">
        <v>0</v>
      </c>
      <c r="R17" s="2">
        <v>9</v>
      </c>
      <c r="S17" s="2">
        <v>0</v>
      </c>
    </row>
    <row r="18" spans="1:19" ht="15">
      <c r="A18" s="1">
        <v>19</v>
      </c>
      <c r="B18" s="2">
        <f t="shared" si="0"/>
        <v>32</v>
      </c>
      <c r="C18" s="2">
        <v>5</v>
      </c>
      <c r="D18" s="2">
        <v>15</v>
      </c>
      <c r="E18" s="2">
        <v>12</v>
      </c>
      <c r="F18" s="2">
        <v>4</v>
      </c>
      <c r="G18" s="2">
        <f t="shared" si="1"/>
        <v>66</v>
      </c>
      <c r="H18" s="2">
        <v>9</v>
      </c>
      <c r="I18" s="2">
        <v>0</v>
      </c>
      <c r="J18" s="2">
        <v>22</v>
      </c>
      <c r="K18" s="2">
        <v>10</v>
      </c>
      <c r="L18" s="2">
        <v>3</v>
      </c>
      <c r="M18" s="2">
        <v>1</v>
      </c>
      <c r="N18" s="2">
        <v>1</v>
      </c>
      <c r="O18" s="2">
        <v>7</v>
      </c>
      <c r="P18" s="2">
        <v>0</v>
      </c>
      <c r="Q18" s="2">
        <v>0</v>
      </c>
      <c r="R18" s="2">
        <v>10</v>
      </c>
      <c r="S18" s="2">
        <v>3</v>
      </c>
    </row>
    <row r="19" spans="1:19" ht="15">
      <c r="A19" s="1">
        <v>20</v>
      </c>
      <c r="B19" s="2">
        <f t="shared" si="0"/>
        <v>15</v>
      </c>
      <c r="C19" s="2">
        <v>2</v>
      </c>
      <c r="D19" s="2">
        <v>6</v>
      </c>
      <c r="E19" s="2">
        <v>7</v>
      </c>
      <c r="F19" s="2">
        <v>2</v>
      </c>
      <c r="G19" s="2">
        <f t="shared" si="1"/>
        <v>39</v>
      </c>
      <c r="H19" s="2">
        <v>5</v>
      </c>
      <c r="I19" s="2">
        <v>1</v>
      </c>
      <c r="J19" s="2">
        <v>7</v>
      </c>
      <c r="K19" s="2">
        <v>13</v>
      </c>
      <c r="L19" s="2">
        <v>1</v>
      </c>
      <c r="M19" s="2">
        <v>1</v>
      </c>
      <c r="N19" s="2">
        <v>2</v>
      </c>
      <c r="O19" s="2">
        <v>5</v>
      </c>
      <c r="P19" s="2">
        <v>0</v>
      </c>
      <c r="Q19" s="2">
        <v>0</v>
      </c>
      <c r="R19" s="2">
        <v>4</v>
      </c>
      <c r="S19" s="2">
        <v>0</v>
      </c>
    </row>
    <row r="20" spans="1:19" ht="15">
      <c r="A20" s="1">
        <v>21</v>
      </c>
      <c r="B20" s="2">
        <f t="shared" si="0"/>
        <v>14</v>
      </c>
      <c r="C20" s="2">
        <v>1</v>
      </c>
      <c r="D20" s="2">
        <v>6</v>
      </c>
      <c r="E20" s="2">
        <v>7</v>
      </c>
      <c r="F20" s="2">
        <v>1</v>
      </c>
      <c r="G20" s="2">
        <f t="shared" si="1"/>
        <v>41</v>
      </c>
      <c r="H20" s="2">
        <v>6</v>
      </c>
      <c r="I20" s="2">
        <v>2</v>
      </c>
      <c r="J20" s="2">
        <v>9</v>
      </c>
      <c r="K20" s="2">
        <v>7</v>
      </c>
      <c r="L20" s="2">
        <v>0</v>
      </c>
      <c r="M20" s="2">
        <v>1</v>
      </c>
      <c r="N20" s="2">
        <v>0</v>
      </c>
      <c r="O20" s="2">
        <v>7</v>
      </c>
      <c r="P20" s="2">
        <v>0</v>
      </c>
      <c r="Q20" s="2">
        <v>0</v>
      </c>
      <c r="R20" s="2">
        <v>8</v>
      </c>
      <c r="S20" s="2">
        <v>1</v>
      </c>
    </row>
    <row r="21" spans="1:19" ht="15">
      <c r="A21" s="1">
        <v>24</v>
      </c>
      <c r="B21" s="2">
        <f t="shared" si="0"/>
        <v>14</v>
      </c>
      <c r="C21" s="2">
        <v>2</v>
      </c>
      <c r="D21" s="2">
        <v>7</v>
      </c>
      <c r="E21" s="2">
        <v>5</v>
      </c>
      <c r="F21" s="2">
        <v>2</v>
      </c>
      <c r="G21" s="2">
        <f t="shared" si="1"/>
        <v>66</v>
      </c>
      <c r="H21" s="2">
        <v>35</v>
      </c>
      <c r="I21" s="2">
        <v>1</v>
      </c>
      <c r="J21" s="2">
        <v>9</v>
      </c>
      <c r="K21" s="2">
        <v>5</v>
      </c>
      <c r="L21" s="2">
        <v>0</v>
      </c>
      <c r="M21" s="2">
        <v>1</v>
      </c>
      <c r="N21" s="2">
        <v>1</v>
      </c>
      <c r="O21" s="2">
        <v>6</v>
      </c>
      <c r="P21" s="2">
        <v>0</v>
      </c>
      <c r="Q21" s="2">
        <v>0</v>
      </c>
      <c r="R21" s="2">
        <v>7</v>
      </c>
      <c r="S21" s="2">
        <v>1</v>
      </c>
    </row>
    <row r="22" spans="1:19" ht="15">
      <c r="A22" s="1">
        <v>25</v>
      </c>
      <c r="B22" s="2">
        <f t="shared" si="0"/>
        <v>19</v>
      </c>
      <c r="C22" s="2">
        <v>4</v>
      </c>
      <c r="D22" s="2">
        <v>7</v>
      </c>
      <c r="E22" s="2">
        <v>8</v>
      </c>
      <c r="F22" s="2">
        <v>1</v>
      </c>
      <c r="G22" s="2">
        <f t="shared" si="1"/>
        <v>52</v>
      </c>
      <c r="H22" s="2">
        <v>18</v>
      </c>
      <c r="I22" s="2">
        <v>0</v>
      </c>
      <c r="J22" s="2">
        <v>11</v>
      </c>
      <c r="K22" s="2">
        <v>1</v>
      </c>
      <c r="L22" s="2">
        <v>0</v>
      </c>
      <c r="M22" s="2">
        <v>0</v>
      </c>
      <c r="N22" s="2">
        <v>0</v>
      </c>
      <c r="O22" s="2">
        <v>16</v>
      </c>
      <c r="P22" s="2">
        <v>0</v>
      </c>
      <c r="Q22" s="2">
        <v>3</v>
      </c>
      <c r="R22" s="2">
        <v>3</v>
      </c>
      <c r="S22" s="2">
        <v>0</v>
      </c>
    </row>
    <row r="23" spans="1:19" ht="15">
      <c r="A23" s="1">
        <v>26</v>
      </c>
      <c r="B23" s="2">
        <f t="shared" si="0"/>
        <v>17</v>
      </c>
      <c r="C23" s="2">
        <v>4</v>
      </c>
      <c r="D23" s="2">
        <v>4</v>
      </c>
      <c r="E23" s="2">
        <v>9</v>
      </c>
      <c r="F23" s="2">
        <v>2</v>
      </c>
      <c r="G23" s="2">
        <f t="shared" si="1"/>
        <v>44</v>
      </c>
      <c r="H23" s="2">
        <v>8</v>
      </c>
      <c r="I23" s="2">
        <v>4</v>
      </c>
      <c r="J23" s="2">
        <v>10</v>
      </c>
      <c r="K23" s="2">
        <v>11</v>
      </c>
      <c r="L23" s="2">
        <v>0</v>
      </c>
      <c r="M23" s="2">
        <v>0</v>
      </c>
      <c r="N23" s="2">
        <v>0</v>
      </c>
      <c r="O23" s="2">
        <v>7</v>
      </c>
      <c r="P23" s="2">
        <v>0</v>
      </c>
      <c r="Q23" s="2">
        <v>0</v>
      </c>
      <c r="R23" s="2">
        <v>4</v>
      </c>
      <c r="S23" s="2">
        <v>0</v>
      </c>
    </row>
    <row r="24" spans="1:19" ht="15">
      <c r="A24" s="1">
        <v>27</v>
      </c>
      <c r="B24" s="2">
        <f t="shared" si="0"/>
        <v>12</v>
      </c>
      <c r="C24" s="19">
        <v>4</v>
      </c>
      <c r="D24" s="19">
        <v>6</v>
      </c>
      <c r="E24" s="19">
        <v>2</v>
      </c>
      <c r="F24" s="19">
        <v>2</v>
      </c>
      <c r="G24" s="19">
        <f t="shared" si="1"/>
        <v>35</v>
      </c>
      <c r="H24" s="19">
        <v>4</v>
      </c>
      <c r="I24" s="19">
        <v>0</v>
      </c>
      <c r="J24" s="19">
        <v>9</v>
      </c>
      <c r="K24" s="19">
        <v>5</v>
      </c>
      <c r="L24" s="19">
        <v>1</v>
      </c>
      <c r="M24" s="19">
        <v>1</v>
      </c>
      <c r="N24" s="19">
        <v>0</v>
      </c>
      <c r="O24" s="19">
        <v>4</v>
      </c>
      <c r="P24" s="19">
        <v>0</v>
      </c>
      <c r="Q24" s="19">
        <v>1</v>
      </c>
      <c r="R24" s="19">
        <v>7</v>
      </c>
      <c r="S24" s="19">
        <v>3</v>
      </c>
    </row>
    <row r="25" spans="1:19" ht="15">
      <c r="A25" s="1">
        <v>28</v>
      </c>
      <c r="B25" s="2">
        <f t="shared" si="0"/>
        <v>14</v>
      </c>
      <c r="C25" s="19">
        <v>0</v>
      </c>
      <c r="D25" s="19">
        <v>5</v>
      </c>
      <c r="E25" s="19">
        <v>9</v>
      </c>
      <c r="F25" s="19">
        <v>1</v>
      </c>
      <c r="G25" s="19">
        <f t="shared" si="1"/>
        <v>49</v>
      </c>
      <c r="H25" s="19">
        <v>9</v>
      </c>
      <c r="I25" s="19">
        <v>2</v>
      </c>
      <c r="J25" s="19">
        <v>8</v>
      </c>
      <c r="K25" s="19">
        <v>3</v>
      </c>
      <c r="L25" s="19">
        <v>0</v>
      </c>
      <c r="M25" s="19">
        <v>1</v>
      </c>
      <c r="N25" s="19">
        <v>1</v>
      </c>
      <c r="O25" s="19">
        <v>11</v>
      </c>
      <c r="P25" s="19">
        <v>0</v>
      </c>
      <c r="Q25" s="19">
        <v>0</v>
      </c>
      <c r="R25" s="19">
        <v>9</v>
      </c>
      <c r="S25" s="19">
        <v>5</v>
      </c>
    </row>
    <row r="26" spans="1:19" ht="15">
      <c r="A26" s="12" t="s">
        <v>10</v>
      </c>
      <c r="B26" s="13">
        <f aca="true" t="shared" si="2" ref="B26:S26">SUM(B8:B25)</f>
        <v>496</v>
      </c>
      <c r="C26" s="13">
        <f t="shared" si="2"/>
        <v>48</v>
      </c>
      <c r="D26" s="13">
        <f t="shared" si="2"/>
        <v>331</v>
      </c>
      <c r="E26" s="13">
        <f t="shared" si="2"/>
        <v>117</v>
      </c>
      <c r="F26" s="13">
        <f t="shared" si="2"/>
        <v>41</v>
      </c>
      <c r="G26" s="13">
        <f t="shared" si="2"/>
        <v>1289</v>
      </c>
      <c r="H26" s="13">
        <f t="shared" si="2"/>
        <v>449</v>
      </c>
      <c r="I26" s="13">
        <f t="shared" si="2"/>
        <v>24</v>
      </c>
      <c r="J26" s="13">
        <f t="shared" si="2"/>
        <v>192</v>
      </c>
      <c r="K26" s="13">
        <f t="shared" si="2"/>
        <v>150</v>
      </c>
      <c r="L26" s="13">
        <f t="shared" si="2"/>
        <v>7</v>
      </c>
      <c r="M26" s="13">
        <f t="shared" si="2"/>
        <v>15</v>
      </c>
      <c r="N26" s="13">
        <f t="shared" si="2"/>
        <v>9</v>
      </c>
      <c r="O26" s="13">
        <f t="shared" si="2"/>
        <v>312</v>
      </c>
      <c r="P26" s="13">
        <f t="shared" si="2"/>
        <v>0</v>
      </c>
      <c r="Q26" s="13">
        <f t="shared" si="2"/>
        <v>13</v>
      </c>
      <c r="R26" s="13">
        <f t="shared" si="2"/>
        <v>100</v>
      </c>
      <c r="S26" s="13">
        <f t="shared" si="2"/>
        <v>18</v>
      </c>
    </row>
    <row r="27" spans="1:19" ht="15">
      <c r="A27" s="12" t="s">
        <v>24</v>
      </c>
      <c r="B27" s="17">
        <f aca="true" t="shared" si="3" ref="B27:S27">AVERAGE(B8:B25)</f>
        <v>27.555555555555557</v>
      </c>
      <c r="C27" s="17">
        <f t="shared" si="3"/>
        <v>2.6666666666666665</v>
      </c>
      <c r="D27" s="17">
        <f t="shared" si="3"/>
        <v>18.38888888888889</v>
      </c>
      <c r="E27" s="17">
        <f t="shared" si="3"/>
        <v>6.5</v>
      </c>
      <c r="F27" s="17">
        <f t="shared" si="3"/>
        <v>2.2777777777777777</v>
      </c>
      <c r="G27" s="17">
        <f t="shared" si="3"/>
        <v>71.61111111111111</v>
      </c>
      <c r="H27" s="17">
        <f t="shared" si="3"/>
        <v>24.944444444444443</v>
      </c>
      <c r="I27" s="17">
        <f t="shared" si="3"/>
        <v>1.3333333333333333</v>
      </c>
      <c r="J27" s="17">
        <f t="shared" si="3"/>
        <v>10.666666666666666</v>
      </c>
      <c r="K27" s="17">
        <f t="shared" si="3"/>
        <v>8.333333333333334</v>
      </c>
      <c r="L27" s="17">
        <f t="shared" si="3"/>
        <v>0.3888888888888889</v>
      </c>
      <c r="M27" s="17">
        <f t="shared" si="3"/>
        <v>0.8333333333333334</v>
      </c>
      <c r="N27" s="17">
        <f t="shared" si="3"/>
        <v>0.5</v>
      </c>
      <c r="O27" s="17">
        <f t="shared" si="3"/>
        <v>17.333333333333332</v>
      </c>
      <c r="P27" s="17">
        <f t="shared" si="3"/>
        <v>0</v>
      </c>
      <c r="Q27" s="17">
        <f t="shared" si="3"/>
        <v>0.7222222222222222</v>
      </c>
      <c r="R27" s="17">
        <f t="shared" si="3"/>
        <v>5.555555555555555</v>
      </c>
      <c r="S27" s="17">
        <f t="shared" si="3"/>
        <v>1</v>
      </c>
    </row>
    <row r="30" spans="2:4" ht="15">
      <c r="B30" s="36" t="s">
        <v>6</v>
      </c>
      <c r="C30" s="36" t="s">
        <v>7</v>
      </c>
      <c r="D30" s="36" t="s">
        <v>8</v>
      </c>
    </row>
    <row r="31" spans="2:17" ht="15">
      <c r="B31" s="36"/>
      <c r="C31" s="36"/>
      <c r="D31" s="36"/>
      <c r="E31" s="25" t="s">
        <v>31</v>
      </c>
      <c r="I31" s="20" t="s">
        <v>11</v>
      </c>
      <c r="J31" s="20" t="s">
        <v>12</v>
      </c>
      <c r="K31" s="20" t="s">
        <v>13</v>
      </c>
      <c r="L31" s="20" t="s">
        <v>14</v>
      </c>
      <c r="M31" s="20" t="s">
        <v>15</v>
      </c>
      <c r="N31" s="20" t="s">
        <v>16</v>
      </c>
      <c r="O31" s="20" t="s">
        <v>17</v>
      </c>
      <c r="P31" s="20" t="s">
        <v>18</v>
      </c>
      <c r="Q31" s="20" t="s">
        <v>19</v>
      </c>
    </row>
    <row r="32" spans="2:17" ht="15">
      <c r="B32">
        <v>48</v>
      </c>
      <c r="C32">
        <v>331</v>
      </c>
      <c r="D32">
        <v>117</v>
      </c>
      <c r="E32">
        <f>SUM(B32:D32)</f>
        <v>496</v>
      </c>
      <c r="I32">
        <v>449</v>
      </c>
      <c r="J32">
        <v>24</v>
      </c>
      <c r="K32">
        <v>192</v>
      </c>
      <c r="L32">
        <v>150</v>
      </c>
      <c r="M32">
        <v>7</v>
      </c>
      <c r="N32">
        <v>15</v>
      </c>
      <c r="O32">
        <v>9</v>
      </c>
      <c r="P32">
        <v>312</v>
      </c>
      <c r="Q32">
        <v>0</v>
      </c>
    </row>
  </sheetData>
  <sheetProtection/>
  <mergeCells count="10">
    <mergeCell ref="H5:P5"/>
    <mergeCell ref="R5:S5"/>
    <mergeCell ref="C6:C7"/>
    <mergeCell ref="D6:D7"/>
    <mergeCell ref="E6:E7"/>
    <mergeCell ref="B30:B31"/>
    <mergeCell ref="C30:C31"/>
    <mergeCell ref="D30:D31"/>
    <mergeCell ref="A5:A7"/>
    <mergeCell ref="C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S35"/>
  <sheetViews>
    <sheetView zoomScalePageLayoutView="0" workbookViewId="0" topLeftCell="E21">
      <selection activeCell="H39" sqref="H39"/>
    </sheetView>
  </sheetViews>
  <sheetFormatPr defaultColWidth="11.421875" defaultRowHeight="15"/>
  <cols>
    <col min="1" max="1" width="15.8515625" style="0" bestFit="1" customWidth="1"/>
    <col min="3" max="3" width="18.28125" style="0" customWidth="1"/>
  </cols>
  <sheetData>
    <row r="3" ht="18.75">
      <c r="C3" s="4" t="s">
        <v>29</v>
      </c>
    </row>
    <row r="5" spans="1:19" ht="15">
      <c r="A5" s="34" t="s">
        <v>0</v>
      </c>
      <c r="B5" s="22"/>
      <c r="C5" s="34"/>
      <c r="D5" s="34"/>
      <c r="E5" s="34"/>
      <c r="F5" s="23" t="s">
        <v>2</v>
      </c>
      <c r="G5" s="23"/>
      <c r="H5" s="35" t="s">
        <v>3</v>
      </c>
      <c r="I5" s="35"/>
      <c r="J5" s="35"/>
      <c r="K5" s="35"/>
      <c r="L5" s="35"/>
      <c r="M5" s="35"/>
      <c r="N5" s="35"/>
      <c r="O5" s="35"/>
      <c r="P5" s="35"/>
      <c r="Q5" s="23" t="s">
        <v>4</v>
      </c>
      <c r="R5" s="35" t="s">
        <v>5</v>
      </c>
      <c r="S5" s="35"/>
    </row>
    <row r="6" spans="1:19" ht="15">
      <c r="A6" s="34"/>
      <c r="B6" s="23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1">
        <v>2</v>
      </c>
      <c r="B8" s="2">
        <f>SUM(C8:E8)</f>
        <v>21</v>
      </c>
      <c r="C8" s="2">
        <v>1</v>
      </c>
      <c r="D8" s="2">
        <v>13</v>
      </c>
      <c r="E8" s="2">
        <v>7</v>
      </c>
      <c r="F8" s="2">
        <v>1</v>
      </c>
      <c r="G8" s="2">
        <f>SUM(H8:S8)</f>
        <v>49</v>
      </c>
      <c r="H8" s="2">
        <v>10</v>
      </c>
      <c r="I8" s="2">
        <v>0</v>
      </c>
      <c r="J8" s="2">
        <v>18</v>
      </c>
      <c r="K8" s="2">
        <v>7</v>
      </c>
      <c r="L8" s="2">
        <v>0</v>
      </c>
      <c r="M8" s="2">
        <v>1</v>
      </c>
      <c r="N8" s="2">
        <v>0</v>
      </c>
      <c r="O8" s="2">
        <v>9</v>
      </c>
      <c r="P8" s="2">
        <v>0</v>
      </c>
      <c r="Q8" s="2">
        <v>0</v>
      </c>
      <c r="R8" s="2">
        <v>3</v>
      </c>
      <c r="S8" s="2">
        <v>1</v>
      </c>
    </row>
    <row r="9" spans="1:19" ht="15">
      <c r="A9" s="1">
        <v>3</v>
      </c>
      <c r="B9" s="2">
        <f aca="true" t="shared" si="0" ref="B9:B29">SUM(C9:E9)</f>
        <v>21</v>
      </c>
      <c r="C9" s="2">
        <v>5</v>
      </c>
      <c r="D9" s="2">
        <v>9</v>
      </c>
      <c r="E9" s="2">
        <v>7</v>
      </c>
      <c r="F9" s="2">
        <v>5</v>
      </c>
      <c r="G9" s="2">
        <f aca="true" t="shared" si="1" ref="G9:G29">SUM(H9:S9)</f>
        <v>74</v>
      </c>
      <c r="H9" s="2">
        <v>13</v>
      </c>
      <c r="I9" s="2">
        <v>3</v>
      </c>
      <c r="J9" s="2">
        <v>10</v>
      </c>
      <c r="K9" s="2">
        <v>20</v>
      </c>
      <c r="L9" s="2">
        <v>0</v>
      </c>
      <c r="M9" s="2">
        <v>2</v>
      </c>
      <c r="N9" s="2">
        <v>0</v>
      </c>
      <c r="O9" s="2">
        <v>14</v>
      </c>
      <c r="P9" s="2">
        <v>0</v>
      </c>
      <c r="Q9" s="2">
        <v>0</v>
      </c>
      <c r="R9" s="2">
        <v>9</v>
      </c>
      <c r="S9" s="2">
        <v>3</v>
      </c>
    </row>
    <row r="10" spans="1:19" ht="15">
      <c r="A10" s="1">
        <v>4</v>
      </c>
      <c r="B10" s="2">
        <f t="shared" si="0"/>
        <v>24</v>
      </c>
      <c r="C10" s="2">
        <v>4</v>
      </c>
      <c r="D10" s="2">
        <v>11</v>
      </c>
      <c r="E10" s="2">
        <v>9</v>
      </c>
      <c r="F10" s="2">
        <v>5</v>
      </c>
      <c r="G10" s="2">
        <f t="shared" si="1"/>
        <v>72</v>
      </c>
      <c r="H10" s="2">
        <v>20</v>
      </c>
      <c r="I10" s="2">
        <v>4</v>
      </c>
      <c r="J10" s="2">
        <v>5</v>
      </c>
      <c r="K10" s="2">
        <v>12</v>
      </c>
      <c r="L10" s="2">
        <v>0</v>
      </c>
      <c r="M10" s="2">
        <v>0</v>
      </c>
      <c r="N10" s="2">
        <v>0</v>
      </c>
      <c r="O10" s="2">
        <v>22</v>
      </c>
      <c r="P10" s="2">
        <v>0</v>
      </c>
      <c r="Q10" s="2">
        <v>0</v>
      </c>
      <c r="R10" s="2">
        <v>8</v>
      </c>
      <c r="S10" s="2">
        <v>1</v>
      </c>
    </row>
    <row r="11" spans="1:19" ht="15">
      <c r="A11" s="1">
        <v>5</v>
      </c>
      <c r="B11" s="2">
        <f t="shared" si="0"/>
        <v>27</v>
      </c>
      <c r="C11" s="2">
        <v>4</v>
      </c>
      <c r="D11" s="2">
        <v>10</v>
      </c>
      <c r="E11" s="2">
        <v>13</v>
      </c>
      <c r="F11" s="2">
        <v>4</v>
      </c>
      <c r="G11" s="2">
        <f t="shared" si="1"/>
        <v>53</v>
      </c>
      <c r="H11" s="2">
        <v>20</v>
      </c>
      <c r="I11" s="2">
        <v>0</v>
      </c>
      <c r="J11" s="2">
        <v>3</v>
      </c>
      <c r="K11" s="2">
        <v>7</v>
      </c>
      <c r="L11" s="2">
        <v>0</v>
      </c>
      <c r="M11" s="2">
        <v>2</v>
      </c>
      <c r="N11" s="2">
        <v>1</v>
      </c>
      <c r="O11" s="2">
        <v>12</v>
      </c>
      <c r="P11" s="2">
        <v>0</v>
      </c>
      <c r="Q11" s="2">
        <v>2</v>
      </c>
      <c r="R11" s="2">
        <v>6</v>
      </c>
      <c r="S11" s="2">
        <v>0</v>
      </c>
    </row>
    <row r="12" spans="1:19" ht="15">
      <c r="A12" s="1">
        <v>8</v>
      </c>
      <c r="B12" s="2">
        <f t="shared" si="0"/>
        <v>25</v>
      </c>
      <c r="C12" s="2">
        <v>6</v>
      </c>
      <c r="D12" s="2">
        <v>10</v>
      </c>
      <c r="E12" s="2">
        <v>9</v>
      </c>
      <c r="F12" s="2">
        <v>3</v>
      </c>
      <c r="G12" s="2">
        <f t="shared" si="1"/>
        <v>50</v>
      </c>
      <c r="H12" s="2">
        <v>14</v>
      </c>
      <c r="I12" s="2">
        <v>0</v>
      </c>
      <c r="J12" s="2">
        <v>12</v>
      </c>
      <c r="K12" s="2">
        <v>4</v>
      </c>
      <c r="L12" s="2">
        <v>0</v>
      </c>
      <c r="M12" s="2">
        <v>0</v>
      </c>
      <c r="N12" s="2">
        <v>0</v>
      </c>
      <c r="O12" s="2">
        <v>12</v>
      </c>
      <c r="P12" s="2">
        <v>0</v>
      </c>
      <c r="Q12" s="2">
        <v>1</v>
      </c>
      <c r="R12" s="2">
        <v>5</v>
      </c>
      <c r="S12" s="2">
        <v>2</v>
      </c>
    </row>
    <row r="13" spans="1:19" ht="15">
      <c r="A13" s="1">
        <v>9</v>
      </c>
      <c r="B13" s="2">
        <f t="shared" si="0"/>
        <v>36</v>
      </c>
      <c r="C13" s="2">
        <v>2</v>
      </c>
      <c r="D13" s="2">
        <v>25</v>
      </c>
      <c r="E13" s="2">
        <v>9</v>
      </c>
      <c r="F13" s="2">
        <v>2</v>
      </c>
      <c r="G13" s="2">
        <f t="shared" si="1"/>
        <v>84</v>
      </c>
      <c r="H13" s="2">
        <v>24</v>
      </c>
      <c r="I13" s="2">
        <v>2</v>
      </c>
      <c r="J13" s="2">
        <v>21</v>
      </c>
      <c r="K13" s="2">
        <v>3</v>
      </c>
      <c r="L13" s="2">
        <v>0</v>
      </c>
      <c r="M13" s="2">
        <v>1</v>
      </c>
      <c r="N13" s="2">
        <v>0</v>
      </c>
      <c r="O13" s="2">
        <v>21</v>
      </c>
      <c r="P13" s="2">
        <v>0</v>
      </c>
      <c r="Q13" s="2">
        <v>1</v>
      </c>
      <c r="R13" s="2">
        <v>9</v>
      </c>
      <c r="S13" s="2">
        <v>2</v>
      </c>
    </row>
    <row r="14" spans="1:19" ht="15">
      <c r="A14" s="1">
        <v>10</v>
      </c>
      <c r="B14" s="2">
        <f t="shared" si="0"/>
        <v>21</v>
      </c>
      <c r="C14" s="2">
        <v>4</v>
      </c>
      <c r="D14" s="2">
        <v>12</v>
      </c>
      <c r="E14" s="2">
        <v>5</v>
      </c>
      <c r="F14" s="2">
        <v>3</v>
      </c>
      <c r="G14" s="2">
        <f t="shared" si="1"/>
        <v>79</v>
      </c>
      <c r="H14" s="2">
        <v>26</v>
      </c>
      <c r="I14" s="2">
        <v>0</v>
      </c>
      <c r="J14" s="2">
        <v>7</v>
      </c>
      <c r="K14" s="2">
        <v>10</v>
      </c>
      <c r="L14" s="2">
        <v>0</v>
      </c>
      <c r="M14" s="2">
        <v>0</v>
      </c>
      <c r="N14" s="2">
        <v>0</v>
      </c>
      <c r="O14" s="2">
        <v>19</v>
      </c>
      <c r="P14" s="2">
        <v>0</v>
      </c>
      <c r="Q14" s="2">
        <v>0</v>
      </c>
      <c r="R14" s="2">
        <v>12</v>
      </c>
      <c r="S14" s="2">
        <v>5</v>
      </c>
    </row>
    <row r="15" spans="1:19" ht="15">
      <c r="A15" s="1">
        <v>11</v>
      </c>
      <c r="B15" s="2">
        <f t="shared" si="0"/>
        <v>17</v>
      </c>
      <c r="C15" s="2">
        <v>2</v>
      </c>
      <c r="D15" s="2">
        <v>10</v>
      </c>
      <c r="E15" s="2">
        <v>5</v>
      </c>
      <c r="F15" s="2">
        <v>1</v>
      </c>
      <c r="G15" s="2">
        <f t="shared" si="1"/>
        <v>53</v>
      </c>
      <c r="H15" s="2">
        <v>21</v>
      </c>
      <c r="I15" s="2">
        <v>1</v>
      </c>
      <c r="J15" s="2">
        <v>5</v>
      </c>
      <c r="K15" s="2">
        <v>1</v>
      </c>
      <c r="L15" s="2">
        <v>0</v>
      </c>
      <c r="M15" s="2">
        <v>0</v>
      </c>
      <c r="N15" s="2">
        <v>0</v>
      </c>
      <c r="O15" s="2">
        <v>17</v>
      </c>
      <c r="P15" s="2">
        <v>0</v>
      </c>
      <c r="Q15" s="2">
        <v>1</v>
      </c>
      <c r="R15" s="2">
        <v>6</v>
      </c>
      <c r="S15" s="2">
        <v>1</v>
      </c>
    </row>
    <row r="16" spans="1:19" ht="15">
      <c r="A16" s="1">
        <v>12</v>
      </c>
      <c r="B16" s="2">
        <f t="shared" si="0"/>
        <v>18</v>
      </c>
      <c r="C16" s="2">
        <v>2</v>
      </c>
      <c r="D16" s="2">
        <v>6</v>
      </c>
      <c r="E16" s="2">
        <v>10</v>
      </c>
      <c r="F16" s="2">
        <v>1</v>
      </c>
      <c r="G16" s="2">
        <f t="shared" si="1"/>
        <v>58</v>
      </c>
      <c r="H16" s="2">
        <v>15</v>
      </c>
      <c r="I16" s="2">
        <v>0</v>
      </c>
      <c r="J16" s="2">
        <v>12</v>
      </c>
      <c r="K16" s="18">
        <v>7</v>
      </c>
      <c r="L16" s="2">
        <v>0</v>
      </c>
      <c r="M16" s="2">
        <v>2</v>
      </c>
      <c r="N16" s="2">
        <v>1</v>
      </c>
      <c r="O16" s="2">
        <v>12</v>
      </c>
      <c r="P16" s="2">
        <v>0</v>
      </c>
      <c r="Q16" s="2">
        <v>1</v>
      </c>
      <c r="R16" s="2">
        <v>8</v>
      </c>
      <c r="S16" s="2">
        <v>0</v>
      </c>
    </row>
    <row r="17" spans="1:19" ht="15">
      <c r="A17" s="1">
        <v>15</v>
      </c>
      <c r="B17" s="2">
        <f t="shared" si="0"/>
        <v>19</v>
      </c>
      <c r="C17" s="2">
        <v>2</v>
      </c>
      <c r="D17" s="2">
        <v>6</v>
      </c>
      <c r="E17" s="2">
        <v>11</v>
      </c>
      <c r="F17" s="2">
        <v>4</v>
      </c>
      <c r="G17" s="2">
        <f t="shared" si="1"/>
        <v>56</v>
      </c>
      <c r="H17" s="2">
        <v>12</v>
      </c>
      <c r="I17" s="2">
        <v>2</v>
      </c>
      <c r="J17" s="2">
        <v>3</v>
      </c>
      <c r="K17" s="2">
        <v>12</v>
      </c>
      <c r="L17" s="2">
        <v>0</v>
      </c>
      <c r="M17" s="2">
        <v>1</v>
      </c>
      <c r="N17" s="2">
        <v>0</v>
      </c>
      <c r="O17" s="2">
        <v>15</v>
      </c>
      <c r="P17" s="2">
        <v>0</v>
      </c>
      <c r="Q17" s="2">
        <v>0</v>
      </c>
      <c r="R17" s="2">
        <v>11</v>
      </c>
      <c r="S17" s="2">
        <v>0</v>
      </c>
    </row>
    <row r="18" spans="1:19" ht="15">
      <c r="A18" s="1">
        <v>16</v>
      </c>
      <c r="B18" s="2">
        <f t="shared" si="0"/>
        <v>27</v>
      </c>
      <c r="C18" s="2">
        <v>5</v>
      </c>
      <c r="D18" s="2">
        <v>14</v>
      </c>
      <c r="E18" s="2">
        <v>8</v>
      </c>
      <c r="F18" s="2">
        <v>7</v>
      </c>
      <c r="G18" s="2">
        <f t="shared" si="1"/>
        <v>64</v>
      </c>
      <c r="H18" s="2">
        <v>12</v>
      </c>
      <c r="I18" s="2">
        <v>1</v>
      </c>
      <c r="J18" s="2">
        <v>17</v>
      </c>
      <c r="K18" s="2">
        <v>13</v>
      </c>
      <c r="L18" s="2">
        <v>0</v>
      </c>
      <c r="M18" s="2">
        <v>2</v>
      </c>
      <c r="N18" s="2">
        <v>0</v>
      </c>
      <c r="O18" s="2">
        <v>12</v>
      </c>
      <c r="P18" s="2">
        <v>0</v>
      </c>
      <c r="Q18" s="2">
        <v>1</v>
      </c>
      <c r="R18" s="2">
        <v>5</v>
      </c>
      <c r="S18" s="2">
        <v>1</v>
      </c>
    </row>
    <row r="19" spans="1:19" ht="15">
      <c r="A19" s="1">
        <v>17</v>
      </c>
      <c r="B19" s="2">
        <f t="shared" si="0"/>
        <v>33</v>
      </c>
      <c r="C19" s="2">
        <v>2</v>
      </c>
      <c r="D19" s="2">
        <v>22</v>
      </c>
      <c r="E19" s="2">
        <v>9</v>
      </c>
      <c r="F19" s="2">
        <v>3</v>
      </c>
      <c r="G19" s="2">
        <f t="shared" si="1"/>
        <v>97</v>
      </c>
      <c r="H19" s="2">
        <v>44</v>
      </c>
      <c r="I19" s="2">
        <v>1</v>
      </c>
      <c r="J19" s="2">
        <v>12</v>
      </c>
      <c r="K19" s="2">
        <v>5</v>
      </c>
      <c r="L19" s="2">
        <v>0</v>
      </c>
      <c r="M19" s="2">
        <v>0</v>
      </c>
      <c r="N19" s="2">
        <v>0</v>
      </c>
      <c r="O19" s="2">
        <v>26</v>
      </c>
      <c r="P19" s="2">
        <v>0</v>
      </c>
      <c r="Q19" s="2">
        <v>0</v>
      </c>
      <c r="R19" s="2">
        <v>9</v>
      </c>
      <c r="S19" s="2">
        <v>0</v>
      </c>
    </row>
    <row r="20" spans="1:19" ht="15">
      <c r="A20" s="1">
        <v>18</v>
      </c>
      <c r="B20" s="2">
        <f t="shared" si="0"/>
        <v>22</v>
      </c>
      <c r="C20" s="2">
        <v>0</v>
      </c>
      <c r="D20" s="2">
        <v>12</v>
      </c>
      <c r="E20" s="2">
        <v>10</v>
      </c>
      <c r="F20" s="2">
        <v>3</v>
      </c>
      <c r="G20" s="2">
        <f t="shared" si="1"/>
        <v>56</v>
      </c>
      <c r="H20" s="2">
        <v>16</v>
      </c>
      <c r="I20" s="2">
        <v>0</v>
      </c>
      <c r="J20" s="2">
        <v>4</v>
      </c>
      <c r="K20" s="2">
        <v>11</v>
      </c>
      <c r="L20" s="2">
        <v>0</v>
      </c>
      <c r="M20" s="2">
        <v>2</v>
      </c>
      <c r="N20" s="2">
        <v>0</v>
      </c>
      <c r="O20" s="2">
        <v>16</v>
      </c>
      <c r="P20" s="2">
        <v>0</v>
      </c>
      <c r="Q20" s="2">
        <v>0</v>
      </c>
      <c r="R20" s="2">
        <v>6</v>
      </c>
      <c r="S20" s="2">
        <v>1</v>
      </c>
    </row>
    <row r="21" spans="1:19" ht="15">
      <c r="A21" s="1">
        <v>19</v>
      </c>
      <c r="B21" s="2">
        <f t="shared" si="0"/>
        <v>17</v>
      </c>
      <c r="C21" s="2">
        <v>1</v>
      </c>
      <c r="D21" s="2">
        <v>11</v>
      </c>
      <c r="E21" s="2">
        <v>5</v>
      </c>
      <c r="F21" s="2">
        <v>3</v>
      </c>
      <c r="G21" s="2">
        <f t="shared" si="1"/>
        <v>43</v>
      </c>
      <c r="H21" s="2">
        <v>10</v>
      </c>
      <c r="I21" s="2">
        <v>2</v>
      </c>
      <c r="J21" s="2">
        <v>6</v>
      </c>
      <c r="K21" s="2">
        <v>5</v>
      </c>
      <c r="L21" s="2">
        <v>0</v>
      </c>
      <c r="M21" s="2">
        <v>0</v>
      </c>
      <c r="N21" s="2">
        <v>0</v>
      </c>
      <c r="O21" s="2">
        <v>9</v>
      </c>
      <c r="P21" s="2">
        <v>0</v>
      </c>
      <c r="Q21" s="2">
        <v>0</v>
      </c>
      <c r="R21" s="2">
        <v>9</v>
      </c>
      <c r="S21" s="2">
        <v>2</v>
      </c>
    </row>
    <row r="22" spans="1:19" ht="15">
      <c r="A22" s="1">
        <v>22</v>
      </c>
      <c r="B22" s="2">
        <f t="shared" si="0"/>
        <v>18</v>
      </c>
      <c r="C22" s="2">
        <v>3</v>
      </c>
      <c r="D22" s="2">
        <v>5</v>
      </c>
      <c r="E22" s="2">
        <v>10</v>
      </c>
      <c r="F22" s="2">
        <v>7</v>
      </c>
      <c r="G22" s="2">
        <f t="shared" si="1"/>
        <v>84</v>
      </c>
      <c r="H22" s="2">
        <v>18</v>
      </c>
      <c r="I22" s="2">
        <v>0</v>
      </c>
      <c r="J22" s="2">
        <v>6</v>
      </c>
      <c r="K22" s="2">
        <v>28</v>
      </c>
      <c r="L22" s="2">
        <v>0</v>
      </c>
      <c r="M22" s="2">
        <v>0</v>
      </c>
      <c r="N22" s="2">
        <v>0</v>
      </c>
      <c r="O22" s="2">
        <v>13</v>
      </c>
      <c r="P22" s="2">
        <v>0</v>
      </c>
      <c r="Q22" s="2">
        <v>2</v>
      </c>
      <c r="R22" s="2">
        <v>15</v>
      </c>
      <c r="S22" s="2">
        <v>2</v>
      </c>
    </row>
    <row r="23" spans="1:19" ht="15">
      <c r="A23" s="1">
        <v>23</v>
      </c>
      <c r="B23" s="2">
        <f t="shared" si="0"/>
        <v>23</v>
      </c>
      <c r="C23" s="2">
        <v>2</v>
      </c>
      <c r="D23" s="2">
        <v>14</v>
      </c>
      <c r="E23" s="2">
        <v>7</v>
      </c>
      <c r="F23" s="2">
        <v>4</v>
      </c>
      <c r="G23" s="2">
        <f t="shared" si="1"/>
        <v>63</v>
      </c>
      <c r="H23" s="2">
        <v>12</v>
      </c>
      <c r="I23" s="2">
        <v>0</v>
      </c>
      <c r="J23" s="2">
        <v>25</v>
      </c>
      <c r="K23" s="2">
        <v>6</v>
      </c>
      <c r="L23" s="2">
        <v>1</v>
      </c>
      <c r="M23" s="2">
        <v>0</v>
      </c>
      <c r="N23" s="2">
        <v>0</v>
      </c>
      <c r="O23" s="2">
        <v>6</v>
      </c>
      <c r="P23" s="2">
        <v>0</v>
      </c>
      <c r="Q23" s="2">
        <v>0</v>
      </c>
      <c r="R23" s="2">
        <v>13</v>
      </c>
      <c r="S23" s="2">
        <v>0</v>
      </c>
    </row>
    <row r="24" spans="1:19" ht="15">
      <c r="A24" s="1">
        <v>24</v>
      </c>
      <c r="B24" s="2">
        <f t="shared" si="0"/>
        <v>17</v>
      </c>
      <c r="C24" s="2">
        <v>5</v>
      </c>
      <c r="D24" s="2">
        <v>6</v>
      </c>
      <c r="E24" s="2">
        <v>6</v>
      </c>
      <c r="F24" s="2">
        <v>4</v>
      </c>
      <c r="G24" s="2">
        <f t="shared" si="1"/>
        <v>48</v>
      </c>
      <c r="H24" s="2">
        <v>6</v>
      </c>
      <c r="I24" s="2">
        <v>1</v>
      </c>
      <c r="J24" s="2">
        <v>13</v>
      </c>
      <c r="K24" s="2">
        <v>12</v>
      </c>
      <c r="L24" s="2">
        <v>0</v>
      </c>
      <c r="M24" s="2">
        <v>1</v>
      </c>
      <c r="N24" s="2">
        <v>0</v>
      </c>
      <c r="O24" s="2">
        <v>7</v>
      </c>
      <c r="P24" s="2">
        <v>0</v>
      </c>
      <c r="Q24" s="2">
        <v>0</v>
      </c>
      <c r="R24" s="2">
        <v>7</v>
      </c>
      <c r="S24" s="2">
        <v>1</v>
      </c>
    </row>
    <row r="25" spans="1:19" ht="15">
      <c r="A25" s="1">
        <v>25</v>
      </c>
      <c r="B25" s="2">
        <f t="shared" si="0"/>
        <v>16</v>
      </c>
      <c r="C25" s="2">
        <v>1</v>
      </c>
      <c r="D25" s="2">
        <v>5</v>
      </c>
      <c r="E25" s="2">
        <v>10</v>
      </c>
      <c r="F25" s="2">
        <v>2</v>
      </c>
      <c r="G25" s="2">
        <f t="shared" si="1"/>
        <v>48</v>
      </c>
      <c r="H25" s="2">
        <v>11</v>
      </c>
      <c r="I25" s="2">
        <v>0</v>
      </c>
      <c r="J25" s="2">
        <v>18</v>
      </c>
      <c r="K25" s="2">
        <v>2</v>
      </c>
      <c r="L25" s="2">
        <v>0</v>
      </c>
      <c r="M25" s="2">
        <v>1</v>
      </c>
      <c r="N25" s="2">
        <v>0</v>
      </c>
      <c r="O25" s="2">
        <v>4</v>
      </c>
      <c r="P25" s="2">
        <v>0</v>
      </c>
      <c r="Q25" s="2">
        <v>2</v>
      </c>
      <c r="R25" s="2">
        <v>9</v>
      </c>
      <c r="S25" s="2">
        <v>1</v>
      </c>
    </row>
    <row r="26" spans="1:19" ht="15">
      <c r="A26" s="1">
        <v>26</v>
      </c>
      <c r="B26" s="2">
        <f t="shared" si="0"/>
        <v>20</v>
      </c>
      <c r="C26" s="2">
        <v>1</v>
      </c>
      <c r="D26" s="2">
        <v>7</v>
      </c>
      <c r="E26" s="2">
        <v>12</v>
      </c>
      <c r="F26" s="2">
        <v>3</v>
      </c>
      <c r="G26" s="2">
        <f t="shared" si="1"/>
        <v>70</v>
      </c>
      <c r="H26" s="2">
        <v>20</v>
      </c>
      <c r="I26" s="19">
        <v>0</v>
      </c>
      <c r="J26" s="19">
        <v>18</v>
      </c>
      <c r="K26" s="2">
        <v>8</v>
      </c>
      <c r="L26" s="2">
        <v>0</v>
      </c>
      <c r="M26" s="2">
        <v>0</v>
      </c>
      <c r="N26" s="2">
        <v>1</v>
      </c>
      <c r="O26" s="2">
        <v>12</v>
      </c>
      <c r="P26" s="2">
        <v>0</v>
      </c>
      <c r="Q26" s="2">
        <v>2</v>
      </c>
      <c r="R26" s="2">
        <v>8</v>
      </c>
      <c r="S26" s="2">
        <v>1</v>
      </c>
    </row>
    <row r="27" spans="1:19" ht="15">
      <c r="A27" s="1">
        <v>29</v>
      </c>
      <c r="B27" s="2">
        <f t="shared" si="0"/>
        <v>13</v>
      </c>
      <c r="C27" s="2">
        <v>2</v>
      </c>
      <c r="D27" s="2">
        <v>4</v>
      </c>
      <c r="E27" s="2">
        <v>7</v>
      </c>
      <c r="F27" s="2">
        <v>0</v>
      </c>
      <c r="G27" s="2">
        <f t="shared" si="1"/>
        <v>38</v>
      </c>
      <c r="H27" s="2">
        <v>6</v>
      </c>
      <c r="I27" s="19">
        <v>3</v>
      </c>
      <c r="J27" s="19">
        <v>10</v>
      </c>
      <c r="K27" s="2">
        <v>0</v>
      </c>
      <c r="L27" s="2">
        <v>0</v>
      </c>
      <c r="M27" s="2">
        <v>2</v>
      </c>
      <c r="N27" s="2">
        <v>0</v>
      </c>
      <c r="O27" s="2">
        <v>3</v>
      </c>
      <c r="P27" s="2">
        <v>0</v>
      </c>
      <c r="Q27" s="2">
        <v>1</v>
      </c>
      <c r="R27" s="2">
        <v>12</v>
      </c>
      <c r="S27" s="2">
        <v>1</v>
      </c>
    </row>
    <row r="28" spans="1:19" ht="15">
      <c r="A28" s="1">
        <v>30</v>
      </c>
      <c r="B28" s="2">
        <f t="shared" si="0"/>
        <v>21</v>
      </c>
      <c r="C28" s="2">
        <v>3</v>
      </c>
      <c r="D28" s="2">
        <v>5</v>
      </c>
      <c r="E28" s="2">
        <v>13</v>
      </c>
      <c r="F28" s="2">
        <v>2</v>
      </c>
      <c r="G28" s="2">
        <f t="shared" si="1"/>
        <v>60</v>
      </c>
      <c r="H28" s="2">
        <v>21</v>
      </c>
      <c r="I28" s="19">
        <v>7</v>
      </c>
      <c r="J28" s="19">
        <v>3</v>
      </c>
      <c r="K28" s="2">
        <v>3</v>
      </c>
      <c r="L28" s="2">
        <v>0</v>
      </c>
      <c r="M28" s="2">
        <v>4</v>
      </c>
      <c r="N28" s="2">
        <v>0</v>
      </c>
      <c r="O28" s="2">
        <v>14</v>
      </c>
      <c r="P28" s="2">
        <v>0</v>
      </c>
      <c r="Q28" s="2">
        <v>0</v>
      </c>
      <c r="R28" s="2">
        <v>7</v>
      </c>
      <c r="S28" s="2">
        <v>1</v>
      </c>
    </row>
    <row r="29" spans="1:19" ht="15">
      <c r="A29" s="1">
        <v>31</v>
      </c>
      <c r="B29" s="2">
        <f t="shared" si="0"/>
        <v>26</v>
      </c>
      <c r="C29" s="2">
        <v>3</v>
      </c>
      <c r="D29" s="2">
        <v>7</v>
      </c>
      <c r="E29" s="2">
        <v>16</v>
      </c>
      <c r="F29" s="2">
        <v>5</v>
      </c>
      <c r="G29" s="2">
        <f t="shared" si="1"/>
        <v>48</v>
      </c>
      <c r="H29" s="2">
        <v>7</v>
      </c>
      <c r="I29" s="19">
        <v>5</v>
      </c>
      <c r="J29" s="19">
        <v>11</v>
      </c>
      <c r="K29" s="2">
        <v>4</v>
      </c>
      <c r="L29" s="2">
        <v>0</v>
      </c>
      <c r="M29" s="2">
        <v>0</v>
      </c>
      <c r="N29" s="2">
        <v>1</v>
      </c>
      <c r="O29" s="2">
        <v>12</v>
      </c>
      <c r="P29" s="2">
        <v>0</v>
      </c>
      <c r="Q29" s="2">
        <v>0</v>
      </c>
      <c r="R29" s="2">
        <v>5</v>
      </c>
      <c r="S29" s="2">
        <v>3</v>
      </c>
    </row>
    <row r="30" spans="1:19" ht="15">
      <c r="A30" s="12" t="s">
        <v>10</v>
      </c>
      <c r="B30" s="13">
        <f aca="true" t="shared" si="2" ref="B30:S30">SUM(B8:B29)</f>
        <v>482</v>
      </c>
      <c r="C30" s="13">
        <f t="shared" si="2"/>
        <v>60</v>
      </c>
      <c r="D30" s="13">
        <f t="shared" si="2"/>
        <v>224</v>
      </c>
      <c r="E30" s="13">
        <f t="shared" si="2"/>
        <v>198</v>
      </c>
      <c r="F30" s="13">
        <f t="shared" si="2"/>
        <v>72</v>
      </c>
      <c r="G30" s="13">
        <f t="shared" si="2"/>
        <v>1347</v>
      </c>
      <c r="H30" s="13">
        <f t="shared" si="2"/>
        <v>358</v>
      </c>
      <c r="I30" s="13">
        <f t="shared" si="2"/>
        <v>32</v>
      </c>
      <c r="J30" s="13">
        <f t="shared" si="2"/>
        <v>239</v>
      </c>
      <c r="K30" s="13">
        <f t="shared" si="2"/>
        <v>180</v>
      </c>
      <c r="L30" s="13">
        <f t="shared" si="2"/>
        <v>1</v>
      </c>
      <c r="M30" s="13">
        <f t="shared" si="2"/>
        <v>21</v>
      </c>
      <c r="N30" s="13">
        <f t="shared" si="2"/>
        <v>4</v>
      </c>
      <c r="O30" s="13">
        <f t="shared" si="2"/>
        <v>287</v>
      </c>
      <c r="P30" s="13">
        <f t="shared" si="2"/>
        <v>0</v>
      </c>
      <c r="Q30" s="13">
        <f t="shared" si="2"/>
        <v>14</v>
      </c>
      <c r="R30" s="13">
        <f t="shared" si="2"/>
        <v>182</v>
      </c>
      <c r="S30" s="13">
        <f t="shared" si="2"/>
        <v>29</v>
      </c>
    </row>
    <row r="31" spans="1:19" ht="15">
      <c r="A31" s="12" t="s">
        <v>24</v>
      </c>
      <c r="B31" s="17">
        <f aca="true" t="shared" si="3" ref="B31:S31">AVERAGE(B8:B29)</f>
        <v>21.90909090909091</v>
      </c>
      <c r="C31" s="17">
        <f t="shared" si="3"/>
        <v>2.727272727272727</v>
      </c>
      <c r="D31" s="17">
        <f t="shared" si="3"/>
        <v>10.181818181818182</v>
      </c>
      <c r="E31" s="17">
        <f t="shared" si="3"/>
        <v>9</v>
      </c>
      <c r="F31" s="17">
        <f t="shared" si="3"/>
        <v>3.272727272727273</v>
      </c>
      <c r="G31" s="17">
        <f t="shared" si="3"/>
        <v>61.22727272727273</v>
      </c>
      <c r="H31" s="17">
        <f t="shared" si="3"/>
        <v>16.272727272727273</v>
      </c>
      <c r="I31" s="17">
        <f t="shared" si="3"/>
        <v>1.4545454545454546</v>
      </c>
      <c r="J31" s="17">
        <f t="shared" si="3"/>
        <v>10.863636363636363</v>
      </c>
      <c r="K31" s="17">
        <f t="shared" si="3"/>
        <v>8.181818181818182</v>
      </c>
      <c r="L31" s="17">
        <f t="shared" si="3"/>
        <v>0.045454545454545456</v>
      </c>
      <c r="M31" s="17">
        <f t="shared" si="3"/>
        <v>0.9545454545454546</v>
      </c>
      <c r="N31" s="17">
        <f t="shared" si="3"/>
        <v>0.18181818181818182</v>
      </c>
      <c r="O31" s="17">
        <f t="shared" si="3"/>
        <v>13.045454545454545</v>
      </c>
      <c r="P31" s="17">
        <f t="shared" si="3"/>
        <v>0</v>
      </c>
      <c r="Q31" s="17">
        <f t="shared" si="3"/>
        <v>0.6363636363636364</v>
      </c>
      <c r="R31" s="17">
        <f t="shared" si="3"/>
        <v>8.272727272727273</v>
      </c>
      <c r="S31" s="17">
        <f t="shared" si="3"/>
        <v>1.3181818181818181</v>
      </c>
    </row>
    <row r="34" spans="3:18" ht="15">
      <c r="C34" t="s">
        <v>6</v>
      </c>
      <c r="D34" t="s">
        <v>7</v>
      </c>
      <c r="E34" t="s">
        <v>8</v>
      </c>
      <c r="F34" t="s">
        <v>10</v>
      </c>
      <c r="I34" s="26" t="s">
        <v>11</v>
      </c>
      <c r="J34" s="26" t="s">
        <v>12</v>
      </c>
      <c r="K34" s="26" t="s">
        <v>13</v>
      </c>
      <c r="L34" s="26" t="s">
        <v>14</v>
      </c>
      <c r="M34" s="26" t="s">
        <v>15</v>
      </c>
      <c r="N34" s="26" t="s">
        <v>16</v>
      </c>
      <c r="O34" s="26" t="s">
        <v>17</v>
      </c>
      <c r="P34" s="26" t="s">
        <v>18</v>
      </c>
      <c r="Q34" s="26" t="s">
        <v>19</v>
      </c>
      <c r="R34" s="27" t="s">
        <v>10</v>
      </c>
    </row>
    <row r="35" spans="3:18" ht="15">
      <c r="C35">
        <v>60</v>
      </c>
      <c r="D35">
        <v>224</v>
      </c>
      <c r="E35">
        <v>198</v>
      </c>
      <c r="F35">
        <v>482</v>
      </c>
      <c r="I35">
        <v>358</v>
      </c>
      <c r="J35">
        <v>32</v>
      </c>
      <c r="K35">
        <v>239</v>
      </c>
      <c r="L35">
        <v>180</v>
      </c>
      <c r="M35">
        <v>1</v>
      </c>
      <c r="N35">
        <v>21</v>
      </c>
      <c r="O35">
        <v>4</v>
      </c>
      <c r="P35">
        <v>287</v>
      </c>
      <c r="Q35">
        <v>0</v>
      </c>
      <c r="R35">
        <f>SUM(I35:Q35)</f>
        <v>1122</v>
      </c>
    </row>
  </sheetData>
  <sheetProtection/>
  <mergeCells count="7"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34"/>
  <sheetViews>
    <sheetView tabSelected="1" zoomScalePageLayoutView="0" workbookViewId="0" topLeftCell="A1">
      <selection activeCell="Q41" sqref="Q41"/>
    </sheetView>
  </sheetViews>
  <sheetFormatPr defaultColWidth="11.421875" defaultRowHeight="15"/>
  <sheetData>
    <row r="3" spans="3:8" ht="18.75">
      <c r="C3" s="37" t="s">
        <v>33</v>
      </c>
      <c r="D3" s="38"/>
      <c r="E3" s="38"/>
      <c r="F3" s="38"/>
      <c r="G3" s="38"/>
      <c r="H3" s="38"/>
    </row>
    <row r="5" spans="1:19" ht="15">
      <c r="A5" s="34" t="s">
        <v>0</v>
      </c>
      <c r="B5" s="30"/>
      <c r="C5" s="34" t="s">
        <v>1</v>
      </c>
      <c r="D5" s="34"/>
      <c r="E5" s="34"/>
      <c r="F5" s="31" t="s">
        <v>2</v>
      </c>
      <c r="G5" s="31"/>
      <c r="H5" s="35" t="s">
        <v>32</v>
      </c>
      <c r="I5" s="35"/>
      <c r="J5" s="35"/>
      <c r="K5" s="35"/>
      <c r="L5" s="35"/>
      <c r="M5" s="35"/>
      <c r="N5" s="35"/>
      <c r="O5" s="35"/>
      <c r="P5" s="35"/>
      <c r="Q5" s="31" t="s">
        <v>4</v>
      </c>
      <c r="R5" s="35" t="s">
        <v>5</v>
      </c>
      <c r="S5" s="35"/>
    </row>
    <row r="6" spans="1:19" ht="15">
      <c r="A6" s="34"/>
      <c r="B6" s="31"/>
      <c r="C6" s="34" t="s">
        <v>6</v>
      </c>
      <c r="D6" s="34" t="s">
        <v>7</v>
      </c>
      <c r="E6" s="34" t="s">
        <v>8</v>
      </c>
      <c r="F6" s="7" t="s">
        <v>9</v>
      </c>
      <c r="G6" s="7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6" t="s">
        <v>20</v>
      </c>
      <c r="R6" s="11" t="s">
        <v>21</v>
      </c>
      <c r="S6" s="11" t="s">
        <v>22</v>
      </c>
    </row>
    <row r="7" spans="1:19" ht="15">
      <c r="A7" s="34"/>
      <c r="B7" s="6" t="s">
        <v>10</v>
      </c>
      <c r="C7" s="34"/>
      <c r="D7" s="34"/>
      <c r="E7" s="34"/>
      <c r="F7" s="6" t="s">
        <v>23</v>
      </c>
      <c r="G7" s="6"/>
      <c r="H7" s="8"/>
      <c r="I7" s="8"/>
      <c r="J7" s="6"/>
      <c r="K7" s="6"/>
      <c r="L7" s="6"/>
      <c r="M7" s="6"/>
      <c r="N7" s="6"/>
      <c r="O7" s="6"/>
      <c r="P7" s="6"/>
      <c r="Q7" s="6"/>
      <c r="R7" s="9"/>
      <c r="S7" s="9"/>
    </row>
    <row r="8" spans="1:19" ht="15">
      <c r="A8" s="32">
        <v>3</v>
      </c>
      <c r="B8" s="19">
        <f>SUM(C8:E8)</f>
        <v>10</v>
      </c>
      <c r="C8" s="19">
        <v>1</v>
      </c>
      <c r="D8" s="19">
        <v>2</v>
      </c>
      <c r="E8" s="19">
        <v>7</v>
      </c>
      <c r="F8" s="28">
        <v>3</v>
      </c>
      <c r="G8" s="19">
        <f>SUM(H8:S8)</f>
        <v>60</v>
      </c>
      <c r="H8" s="19">
        <v>18</v>
      </c>
      <c r="I8" s="19">
        <v>6</v>
      </c>
      <c r="J8" s="19">
        <v>14</v>
      </c>
      <c r="K8" s="19">
        <v>6</v>
      </c>
      <c r="L8" s="19">
        <v>1</v>
      </c>
      <c r="M8" s="19">
        <v>1</v>
      </c>
      <c r="N8" s="19">
        <v>0</v>
      </c>
      <c r="O8" s="19">
        <v>3</v>
      </c>
      <c r="P8" s="19">
        <v>0</v>
      </c>
      <c r="Q8" s="19">
        <v>3</v>
      </c>
      <c r="R8" s="19">
        <v>5</v>
      </c>
      <c r="S8" s="19">
        <v>3</v>
      </c>
    </row>
    <row r="9" spans="1:19" ht="15">
      <c r="A9" s="29">
        <v>4</v>
      </c>
      <c r="B9" s="19">
        <v>15</v>
      </c>
      <c r="C9" s="19">
        <v>0</v>
      </c>
      <c r="D9" s="19">
        <v>0</v>
      </c>
      <c r="E9" s="19">
        <v>15</v>
      </c>
      <c r="F9" s="28">
        <v>3</v>
      </c>
      <c r="G9" s="19">
        <f aca="true" t="shared" si="0" ref="G9:G27">SUM(H9:S9)</f>
        <v>36</v>
      </c>
      <c r="H9" s="19">
        <v>9</v>
      </c>
      <c r="I9" s="19">
        <v>3</v>
      </c>
      <c r="J9" s="19">
        <v>7</v>
      </c>
      <c r="K9" s="19">
        <v>5</v>
      </c>
      <c r="L9" s="19">
        <v>0</v>
      </c>
      <c r="M9" s="19">
        <v>1</v>
      </c>
      <c r="N9" s="19">
        <v>0</v>
      </c>
      <c r="O9" s="19">
        <v>6</v>
      </c>
      <c r="P9" s="19">
        <v>0</v>
      </c>
      <c r="Q9" s="19">
        <v>1</v>
      </c>
      <c r="R9" s="19">
        <v>4</v>
      </c>
      <c r="S9" s="19">
        <v>0</v>
      </c>
    </row>
    <row r="10" spans="1:19" ht="15">
      <c r="A10" s="32">
        <v>5</v>
      </c>
      <c r="B10" s="19">
        <f aca="true" t="shared" si="1" ref="B10:B27">SUM(C10:E10)</f>
        <v>8</v>
      </c>
      <c r="C10" s="19">
        <v>1</v>
      </c>
      <c r="D10" s="19">
        <v>1</v>
      </c>
      <c r="E10" s="19">
        <v>6</v>
      </c>
      <c r="F10" s="28">
        <v>3</v>
      </c>
      <c r="G10" s="19">
        <f t="shared" si="0"/>
        <v>27</v>
      </c>
      <c r="H10" s="19">
        <v>6</v>
      </c>
      <c r="I10" s="19">
        <v>0</v>
      </c>
      <c r="J10" s="19">
        <v>5</v>
      </c>
      <c r="K10" s="19">
        <v>7</v>
      </c>
      <c r="L10" s="19">
        <v>0</v>
      </c>
      <c r="M10" s="19">
        <v>0</v>
      </c>
      <c r="N10" s="19">
        <v>0</v>
      </c>
      <c r="O10" s="19">
        <v>0</v>
      </c>
      <c r="P10" s="19">
        <v>1</v>
      </c>
      <c r="Q10" s="19">
        <v>0</v>
      </c>
      <c r="R10" s="19">
        <v>6</v>
      </c>
      <c r="S10" s="19">
        <v>2</v>
      </c>
    </row>
    <row r="11" spans="1:19" ht="15">
      <c r="A11" s="32">
        <v>8</v>
      </c>
      <c r="B11" s="19">
        <f t="shared" si="1"/>
        <v>14</v>
      </c>
      <c r="C11" s="19">
        <v>0</v>
      </c>
      <c r="D11" s="19">
        <v>1</v>
      </c>
      <c r="E11" s="19">
        <v>13</v>
      </c>
      <c r="F11" s="28">
        <v>2</v>
      </c>
      <c r="G11" s="19">
        <f t="shared" si="0"/>
        <v>26</v>
      </c>
      <c r="H11" s="19">
        <v>7</v>
      </c>
      <c r="I11" s="19">
        <v>2</v>
      </c>
      <c r="J11" s="19">
        <v>3</v>
      </c>
      <c r="K11" s="19">
        <v>7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2</v>
      </c>
      <c r="R11" s="19">
        <v>3</v>
      </c>
      <c r="S11" s="19">
        <v>1</v>
      </c>
    </row>
    <row r="12" spans="1:19" ht="15">
      <c r="A12" s="32">
        <v>9</v>
      </c>
      <c r="B12" s="19">
        <f t="shared" si="1"/>
        <v>10</v>
      </c>
      <c r="C12" s="19">
        <v>1</v>
      </c>
      <c r="D12" s="19">
        <v>0</v>
      </c>
      <c r="E12" s="19">
        <v>9</v>
      </c>
      <c r="F12" s="28">
        <v>4</v>
      </c>
      <c r="G12" s="19">
        <f t="shared" si="0"/>
        <v>27</v>
      </c>
      <c r="H12" s="19">
        <v>11</v>
      </c>
      <c r="I12" s="19">
        <v>0</v>
      </c>
      <c r="J12" s="19">
        <v>0</v>
      </c>
      <c r="K12" s="19">
        <v>8</v>
      </c>
      <c r="L12" s="19">
        <v>0</v>
      </c>
      <c r="M12" s="19">
        <v>1</v>
      </c>
      <c r="N12" s="19">
        <v>0</v>
      </c>
      <c r="O12" s="19">
        <v>2</v>
      </c>
      <c r="P12" s="19">
        <v>1</v>
      </c>
      <c r="Q12" s="19">
        <v>0</v>
      </c>
      <c r="R12" s="19">
        <v>4</v>
      </c>
      <c r="S12" s="19">
        <v>0</v>
      </c>
    </row>
    <row r="13" spans="1:19" ht="15">
      <c r="A13" s="32">
        <v>10</v>
      </c>
      <c r="B13" s="19">
        <f t="shared" si="1"/>
        <v>13</v>
      </c>
      <c r="C13" s="19">
        <v>3</v>
      </c>
      <c r="D13" s="19">
        <v>2</v>
      </c>
      <c r="E13" s="19">
        <v>8</v>
      </c>
      <c r="F13" s="28">
        <v>3</v>
      </c>
      <c r="G13" s="19">
        <f t="shared" si="0"/>
        <v>37</v>
      </c>
      <c r="H13" s="19">
        <v>2</v>
      </c>
      <c r="I13" s="19">
        <v>0</v>
      </c>
      <c r="J13" s="19">
        <v>18</v>
      </c>
      <c r="K13" s="19">
        <v>11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2</v>
      </c>
      <c r="R13" s="19">
        <v>2</v>
      </c>
      <c r="S13" s="19">
        <v>1</v>
      </c>
    </row>
    <row r="14" spans="1:19" ht="15">
      <c r="A14" s="32">
        <v>11</v>
      </c>
      <c r="B14" s="19">
        <f t="shared" si="1"/>
        <v>9</v>
      </c>
      <c r="C14" s="19">
        <v>0</v>
      </c>
      <c r="D14" s="19">
        <v>1</v>
      </c>
      <c r="E14" s="19">
        <v>8</v>
      </c>
      <c r="F14" s="28">
        <v>3</v>
      </c>
      <c r="G14" s="19">
        <f t="shared" si="0"/>
        <v>22</v>
      </c>
      <c r="H14" s="19">
        <v>7</v>
      </c>
      <c r="I14" s="19">
        <v>2</v>
      </c>
      <c r="J14" s="19">
        <v>2</v>
      </c>
      <c r="K14" s="19">
        <v>5</v>
      </c>
      <c r="L14" s="19">
        <v>0</v>
      </c>
      <c r="M14" s="19">
        <v>0</v>
      </c>
      <c r="N14" s="19">
        <v>0</v>
      </c>
      <c r="O14" s="19">
        <v>1</v>
      </c>
      <c r="P14" s="19">
        <v>0</v>
      </c>
      <c r="Q14" s="19">
        <v>0</v>
      </c>
      <c r="R14" s="19">
        <v>5</v>
      </c>
      <c r="S14" s="19">
        <v>0</v>
      </c>
    </row>
    <row r="15" spans="1:19" ht="15">
      <c r="A15" s="32">
        <v>12</v>
      </c>
      <c r="B15" s="19">
        <f t="shared" si="1"/>
        <v>13</v>
      </c>
      <c r="C15" s="19">
        <v>1</v>
      </c>
      <c r="D15" s="19">
        <v>0</v>
      </c>
      <c r="E15" s="19">
        <v>12</v>
      </c>
      <c r="F15" s="28">
        <v>3</v>
      </c>
      <c r="G15" s="19">
        <f t="shared" si="0"/>
        <v>25</v>
      </c>
      <c r="H15" s="19">
        <v>4</v>
      </c>
      <c r="I15" s="19">
        <v>1</v>
      </c>
      <c r="J15" s="19">
        <v>0</v>
      </c>
      <c r="K15" s="19">
        <v>5</v>
      </c>
      <c r="L15" s="19">
        <v>1</v>
      </c>
      <c r="M15" s="19">
        <v>6</v>
      </c>
      <c r="N15" s="19">
        <v>0</v>
      </c>
      <c r="O15" s="19">
        <v>1</v>
      </c>
      <c r="P15" s="19">
        <v>0</v>
      </c>
      <c r="Q15" s="19">
        <v>0</v>
      </c>
      <c r="R15" s="19">
        <v>7</v>
      </c>
      <c r="S15" s="19">
        <v>0</v>
      </c>
    </row>
    <row r="16" spans="1:19" ht="15">
      <c r="A16" s="32">
        <v>15</v>
      </c>
      <c r="B16" s="19">
        <f t="shared" si="1"/>
        <v>19</v>
      </c>
      <c r="C16" s="19">
        <v>4</v>
      </c>
      <c r="D16" s="19">
        <v>3</v>
      </c>
      <c r="E16" s="19">
        <v>12</v>
      </c>
      <c r="F16" s="28">
        <v>4</v>
      </c>
      <c r="G16" s="19">
        <f t="shared" si="0"/>
        <v>57</v>
      </c>
      <c r="H16" s="19">
        <v>10</v>
      </c>
      <c r="I16" s="19">
        <v>2</v>
      </c>
      <c r="J16" s="19">
        <v>7</v>
      </c>
      <c r="K16" s="19">
        <v>29</v>
      </c>
      <c r="L16" s="19">
        <v>1</v>
      </c>
      <c r="M16" s="19">
        <v>1</v>
      </c>
      <c r="N16" s="19">
        <v>0</v>
      </c>
      <c r="O16" s="19">
        <v>1</v>
      </c>
      <c r="P16" s="19">
        <v>0</v>
      </c>
      <c r="Q16" s="19">
        <v>2</v>
      </c>
      <c r="R16" s="19">
        <v>4</v>
      </c>
      <c r="S16" s="19">
        <v>0</v>
      </c>
    </row>
    <row r="17" spans="1:19" ht="15">
      <c r="A17" s="32">
        <v>16</v>
      </c>
      <c r="B17" s="19">
        <f t="shared" si="1"/>
        <v>18</v>
      </c>
      <c r="C17" s="19">
        <v>1</v>
      </c>
      <c r="D17" s="19">
        <v>10</v>
      </c>
      <c r="E17" s="19">
        <v>7</v>
      </c>
      <c r="F17" s="28">
        <v>1</v>
      </c>
      <c r="G17" s="19">
        <f t="shared" si="0"/>
        <v>34</v>
      </c>
      <c r="H17" s="19">
        <v>11</v>
      </c>
      <c r="I17" s="19">
        <v>0</v>
      </c>
      <c r="J17" s="19">
        <v>2</v>
      </c>
      <c r="K17" s="19">
        <v>1</v>
      </c>
      <c r="L17" s="19">
        <v>0</v>
      </c>
      <c r="M17" s="19">
        <v>10</v>
      </c>
      <c r="N17" s="19">
        <v>0</v>
      </c>
      <c r="O17" s="19">
        <v>4</v>
      </c>
      <c r="P17" s="19">
        <v>0</v>
      </c>
      <c r="Q17" s="19">
        <v>0</v>
      </c>
      <c r="R17" s="19">
        <v>5</v>
      </c>
      <c r="S17" s="19">
        <v>1</v>
      </c>
    </row>
    <row r="18" spans="1:19" ht="15">
      <c r="A18" s="32">
        <v>17</v>
      </c>
      <c r="B18" s="19">
        <f t="shared" si="1"/>
        <v>13</v>
      </c>
      <c r="C18" s="19">
        <v>1</v>
      </c>
      <c r="D18" s="19">
        <v>7</v>
      </c>
      <c r="E18" s="19">
        <v>5</v>
      </c>
      <c r="F18" s="28">
        <v>3</v>
      </c>
      <c r="G18" s="19">
        <f t="shared" si="0"/>
        <v>48</v>
      </c>
      <c r="H18" s="19">
        <v>10</v>
      </c>
      <c r="I18" s="19">
        <v>1</v>
      </c>
      <c r="J18" s="19">
        <v>3</v>
      </c>
      <c r="K18" s="19">
        <v>7</v>
      </c>
      <c r="L18" s="19">
        <v>2</v>
      </c>
      <c r="M18" s="19">
        <v>3</v>
      </c>
      <c r="N18" s="19">
        <v>0</v>
      </c>
      <c r="O18" s="19">
        <v>12</v>
      </c>
      <c r="P18" s="19">
        <v>0</v>
      </c>
      <c r="Q18" s="19">
        <v>3</v>
      </c>
      <c r="R18" s="19">
        <v>7</v>
      </c>
      <c r="S18" s="19">
        <v>0</v>
      </c>
    </row>
    <row r="19" spans="1:19" ht="15">
      <c r="A19" s="32">
        <v>18</v>
      </c>
      <c r="B19" s="19">
        <f t="shared" si="1"/>
        <v>17</v>
      </c>
      <c r="C19" s="19">
        <v>4</v>
      </c>
      <c r="D19" s="19">
        <v>5</v>
      </c>
      <c r="E19" s="19">
        <v>8</v>
      </c>
      <c r="F19" s="28">
        <v>5</v>
      </c>
      <c r="G19" s="19">
        <f t="shared" si="0"/>
        <v>43</v>
      </c>
      <c r="H19" s="19">
        <v>10</v>
      </c>
      <c r="I19" s="19">
        <v>3</v>
      </c>
      <c r="J19" s="19">
        <v>9</v>
      </c>
      <c r="K19" s="19">
        <v>9</v>
      </c>
      <c r="L19" s="19">
        <v>0</v>
      </c>
      <c r="M19" s="19">
        <v>0</v>
      </c>
      <c r="N19" s="19">
        <v>0</v>
      </c>
      <c r="O19" s="19">
        <v>2</v>
      </c>
      <c r="P19" s="19">
        <v>1</v>
      </c>
      <c r="Q19" s="19">
        <v>1</v>
      </c>
      <c r="R19" s="19">
        <v>7</v>
      </c>
      <c r="S19" s="19">
        <v>1</v>
      </c>
    </row>
    <row r="20" spans="1:19" ht="15">
      <c r="A20" s="32">
        <v>19</v>
      </c>
      <c r="B20" s="19">
        <f t="shared" si="1"/>
        <v>11</v>
      </c>
      <c r="C20" s="19">
        <v>3</v>
      </c>
      <c r="D20" s="19">
        <v>2</v>
      </c>
      <c r="E20" s="19">
        <v>6</v>
      </c>
      <c r="F20" s="28">
        <v>1</v>
      </c>
      <c r="G20" s="19">
        <f t="shared" si="0"/>
        <v>24</v>
      </c>
      <c r="H20" s="19">
        <v>8</v>
      </c>
      <c r="I20" s="19">
        <v>0</v>
      </c>
      <c r="J20" s="19">
        <v>1</v>
      </c>
      <c r="K20" s="19">
        <v>2</v>
      </c>
      <c r="L20" s="19">
        <v>2</v>
      </c>
      <c r="M20" s="19">
        <v>2</v>
      </c>
      <c r="N20" s="19">
        <v>0</v>
      </c>
      <c r="O20" s="19">
        <v>3</v>
      </c>
      <c r="P20" s="19">
        <v>0</v>
      </c>
      <c r="Q20" s="19">
        <v>0</v>
      </c>
      <c r="R20" s="19">
        <v>6</v>
      </c>
      <c r="S20" s="19">
        <v>0</v>
      </c>
    </row>
    <row r="21" spans="1:19" ht="15">
      <c r="A21" s="32">
        <v>22</v>
      </c>
      <c r="B21" s="19">
        <f t="shared" si="1"/>
        <v>12</v>
      </c>
      <c r="C21" s="19">
        <v>2</v>
      </c>
      <c r="D21" s="19">
        <v>0</v>
      </c>
      <c r="E21" s="19">
        <v>10</v>
      </c>
      <c r="F21" s="28">
        <v>4</v>
      </c>
      <c r="G21" s="19">
        <f t="shared" si="0"/>
        <v>30</v>
      </c>
      <c r="H21" s="19">
        <v>8</v>
      </c>
      <c r="I21" s="19">
        <v>0</v>
      </c>
      <c r="J21" s="19">
        <v>3</v>
      </c>
      <c r="K21" s="19">
        <v>12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1</v>
      </c>
      <c r="R21" s="19">
        <v>5</v>
      </c>
      <c r="S21" s="19">
        <v>0</v>
      </c>
    </row>
    <row r="22" spans="1:19" ht="15">
      <c r="A22" s="32">
        <v>23</v>
      </c>
      <c r="B22" s="19">
        <f t="shared" si="1"/>
        <v>12</v>
      </c>
      <c r="C22" s="19">
        <v>1</v>
      </c>
      <c r="D22" s="19">
        <v>1</v>
      </c>
      <c r="E22" s="19">
        <v>10</v>
      </c>
      <c r="F22" s="28">
        <v>1</v>
      </c>
      <c r="G22" s="19">
        <f t="shared" si="0"/>
        <v>30</v>
      </c>
      <c r="H22" s="19">
        <v>13</v>
      </c>
      <c r="I22" s="19">
        <v>1</v>
      </c>
      <c r="J22" s="19">
        <v>4</v>
      </c>
      <c r="K22" s="19">
        <v>2</v>
      </c>
      <c r="L22" s="19">
        <v>0</v>
      </c>
      <c r="M22" s="19">
        <v>0</v>
      </c>
      <c r="N22" s="19">
        <v>0</v>
      </c>
      <c r="O22" s="19">
        <v>4</v>
      </c>
      <c r="P22" s="19">
        <v>0</v>
      </c>
      <c r="Q22" s="19">
        <v>0</v>
      </c>
      <c r="R22" s="19">
        <v>6</v>
      </c>
      <c r="S22" s="19">
        <v>0</v>
      </c>
    </row>
    <row r="23" spans="1:19" ht="15">
      <c r="A23" s="32">
        <v>24</v>
      </c>
      <c r="B23" s="19">
        <f t="shared" si="1"/>
        <v>15</v>
      </c>
      <c r="C23" s="19">
        <v>6</v>
      </c>
      <c r="D23" s="19">
        <v>1</v>
      </c>
      <c r="E23" s="19">
        <v>8</v>
      </c>
      <c r="F23" s="28">
        <v>4</v>
      </c>
      <c r="G23" s="19">
        <f t="shared" si="0"/>
        <v>50</v>
      </c>
      <c r="H23" s="19">
        <v>12</v>
      </c>
      <c r="I23" s="19">
        <v>4</v>
      </c>
      <c r="J23" s="19">
        <v>6</v>
      </c>
      <c r="K23" s="19">
        <v>13</v>
      </c>
      <c r="L23" s="19">
        <v>0</v>
      </c>
      <c r="M23" s="19">
        <v>0</v>
      </c>
      <c r="N23" s="19">
        <v>0</v>
      </c>
      <c r="O23" s="19">
        <v>6</v>
      </c>
      <c r="P23" s="19">
        <v>0</v>
      </c>
      <c r="Q23" s="19">
        <v>2</v>
      </c>
      <c r="R23" s="19">
        <v>7</v>
      </c>
      <c r="S23" s="19">
        <v>0</v>
      </c>
    </row>
    <row r="24" spans="1:19" ht="15">
      <c r="A24" s="32">
        <v>25</v>
      </c>
      <c r="B24" s="19">
        <f t="shared" si="1"/>
        <v>6</v>
      </c>
      <c r="C24" s="19">
        <v>3</v>
      </c>
      <c r="D24" s="19">
        <v>0</v>
      </c>
      <c r="E24" s="19">
        <v>3</v>
      </c>
      <c r="F24" s="28">
        <v>3</v>
      </c>
      <c r="G24" s="19">
        <f t="shared" si="0"/>
        <v>18</v>
      </c>
      <c r="H24" s="19">
        <v>0</v>
      </c>
      <c r="I24" s="19">
        <v>0</v>
      </c>
      <c r="J24" s="19">
        <v>2</v>
      </c>
      <c r="K24" s="19">
        <v>11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  <c r="R24" s="19">
        <v>4</v>
      </c>
      <c r="S24" s="19">
        <v>0</v>
      </c>
    </row>
    <row r="25" spans="1:19" ht="15">
      <c r="A25" s="32">
        <v>26</v>
      </c>
      <c r="B25" s="19">
        <f t="shared" si="1"/>
        <v>8</v>
      </c>
      <c r="C25" s="19">
        <v>2</v>
      </c>
      <c r="D25" s="19">
        <v>2</v>
      </c>
      <c r="E25" s="19">
        <v>4</v>
      </c>
      <c r="F25" s="28">
        <v>2</v>
      </c>
      <c r="G25" s="19">
        <f t="shared" si="0"/>
        <v>35</v>
      </c>
      <c r="H25" s="19">
        <v>3</v>
      </c>
      <c r="I25" s="19">
        <v>1</v>
      </c>
      <c r="J25" s="19">
        <v>9</v>
      </c>
      <c r="K25" s="19">
        <v>10</v>
      </c>
      <c r="L25" s="19">
        <v>0</v>
      </c>
      <c r="M25" s="19">
        <v>0</v>
      </c>
      <c r="N25" s="19">
        <v>0</v>
      </c>
      <c r="O25" s="19">
        <v>6</v>
      </c>
      <c r="P25" s="19">
        <v>0</v>
      </c>
      <c r="Q25" s="19">
        <v>0</v>
      </c>
      <c r="R25" s="19">
        <v>5</v>
      </c>
      <c r="S25" s="19">
        <v>1</v>
      </c>
    </row>
    <row r="26" spans="1:19" ht="15">
      <c r="A26" s="32">
        <v>30</v>
      </c>
      <c r="B26" s="19">
        <f t="shared" si="1"/>
        <v>4</v>
      </c>
      <c r="C26" s="19">
        <v>1</v>
      </c>
      <c r="D26" s="19">
        <v>0</v>
      </c>
      <c r="E26" s="19">
        <v>3</v>
      </c>
      <c r="F26" s="28">
        <v>2</v>
      </c>
      <c r="G26" s="19">
        <f t="shared" si="0"/>
        <v>24</v>
      </c>
      <c r="H26" s="19">
        <v>1</v>
      </c>
      <c r="I26" s="19">
        <v>0</v>
      </c>
      <c r="J26" s="19">
        <v>12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19">
        <v>0</v>
      </c>
      <c r="R26" s="19">
        <v>8</v>
      </c>
      <c r="S26" s="19">
        <v>2</v>
      </c>
    </row>
    <row r="27" spans="1:19" ht="15">
      <c r="A27" s="32">
        <v>31</v>
      </c>
      <c r="B27" s="19">
        <f t="shared" si="1"/>
        <v>12</v>
      </c>
      <c r="C27" s="19">
        <v>1</v>
      </c>
      <c r="D27" s="19">
        <v>3</v>
      </c>
      <c r="E27" s="19">
        <v>8</v>
      </c>
      <c r="F27" s="28">
        <v>0</v>
      </c>
      <c r="G27" s="19">
        <f t="shared" si="0"/>
        <v>37</v>
      </c>
      <c r="H27" s="19">
        <v>2</v>
      </c>
      <c r="I27" s="19">
        <v>8</v>
      </c>
      <c r="J27" s="19">
        <v>10</v>
      </c>
      <c r="K27" s="19">
        <v>0</v>
      </c>
      <c r="L27" s="19">
        <v>0</v>
      </c>
      <c r="M27" s="19">
        <v>0</v>
      </c>
      <c r="N27" s="19">
        <v>0</v>
      </c>
      <c r="O27" s="19">
        <v>7</v>
      </c>
      <c r="P27" s="19">
        <v>0</v>
      </c>
      <c r="Q27" s="19">
        <v>0</v>
      </c>
      <c r="R27" s="19">
        <v>6</v>
      </c>
      <c r="S27" s="19">
        <v>4</v>
      </c>
    </row>
    <row r="28" spans="1:19" ht="15">
      <c r="A28" s="12" t="s">
        <v>10</v>
      </c>
      <c r="B28" s="13">
        <f aca="true" t="shared" si="2" ref="B28:M28">SUM(B8:B27)</f>
        <v>239</v>
      </c>
      <c r="C28" s="13">
        <f t="shared" si="2"/>
        <v>36</v>
      </c>
      <c r="D28" s="13">
        <f t="shared" si="2"/>
        <v>41</v>
      </c>
      <c r="E28" s="13">
        <f t="shared" si="2"/>
        <v>162</v>
      </c>
      <c r="F28" s="13">
        <f t="shared" si="2"/>
        <v>54</v>
      </c>
      <c r="G28" s="13">
        <f t="shared" si="2"/>
        <v>690</v>
      </c>
      <c r="H28" s="13">
        <f t="shared" si="2"/>
        <v>152</v>
      </c>
      <c r="I28" s="13">
        <f t="shared" si="2"/>
        <v>34</v>
      </c>
      <c r="J28" s="13">
        <f t="shared" si="2"/>
        <v>117</v>
      </c>
      <c r="K28" s="13">
        <f t="shared" si="2"/>
        <v>150</v>
      </c>
      <c r="L28" s="13">
        <f t="shared" si="2"/>
        <v>7</v>
      </c>
      <c r="M28" s="13">
        <f t="shared" si="2"/>
        <v>26</v>
      </c>
      <c r="N28" s="13">
        <v>0</v>
      </c>
      <c r="O28" s="13">
        <v>66</v>
      </c>
      <c r="P28" s="13">
        <f>SUM(P8:P27)</f>
        <v>3</v>
      </c>
      <c r="Q28" s="13">
        <f>SUM(Q8:Q27)</f>
        <v>18</v>
      </c>
      <c r="R28" s="13">
        <f>SUM(R8:R27)</f>
        <v>106</v>
      </c>
      <c r="S28" s="13">
        <f>SUM(S8:S27)</f>
        <v>16</v>
      </c>
    </row>
    <row r="29" spans="1:19" ht="15">
      <c r="A29" s="12" t="s">
        <v>24</v>
      </c>
      <c r="B29" s="17">
        <f aca="true" t="shared" si="3" ref="B29:S29">AVERAGE(B8:B27)</f>
        <v>11.95</v>
      </c>
      <c r="C29" s="17">
        <f t="shared" si="3"/>
        <v>1.8</v>
      </c>
      <c r="D29" s="17">
        <f t="shared" si="3"/>
        <v>2.05</v>
      </c>
      <c r="E29" s="17">
        <f t="shared" si="3"/>
        <v>8.1</v>
      </c>
      <c r="F29" s="17">
        <f t="shared" si="3"/>
        <v>2.7</v>
      </c>
      <c r="G29" s="17">
        <f t="shared" si="3"/>
        <v>34.5</v>
      </c>
      <c r="H29" s="17">
        <f t="shared" si="3"/>
        <v>7.6</v>
      </c>
      <c r="I29" s="17">
        <f t="shared" si="3"/>
        <v>1.7</v>
      </c>
      <c r="J29" s="17">
        <f t="shared" si="3"/>
        <v>5.85</v>
      </c>
      <c r="K29" s="17">
        <f t="shared" si="3"/>
        <v>7.5</v>
      </c>
      <c r="L29" s="17">
        <f t="shared" si="3"/>
        <v>0.35</v>
      </c>
      <c r="M29" s="17">
        <f t="shared" si="3"/>
        <v>1.3</v>
      </c>
      <c r="N29" s="17">
        <f t="shared" si="3"/>
        <v>0</v>
      </c>
      <c r="O29" s="17">
        <f t="shared" si="3"/>
        <v>3.05</v>
      </c>
      <c r="P29" s="17">
        <f t="shared" si="3"/>
        <v>0.15</v>
      </c>
      <c r="Q29" s="17">
        <f t="shared" si="3"/>
        <v>0.9</v>
      </c>
      <c r="R29" s="17">
        <f t="shared" si="3"/>
        <v>5.3</v>
      </c>
      <c r="S29" s="17">
        <f t="shared" si="3"/>
        <v>0.8</v>
      </c>
    </row>
    <row r="32" spans="2:17" ht="15">
      <c r="B32" s="35" t="s">
        <v>6</v>
      </c>
      <c r="C32" s="35" t="s">
        <v>7</v>
      </c>
      <c r="D32" s="35" t="s">
        <v>8</v>
      </c>
      <c r="E32" s="35" t="s">
        <v>10</v>
      </c>
      <c r="H32" s="10" t="s">
        <v>11</v>
      </c>
      <c r="I32" s="10" t="s">
        <v>12</v>
      </c>
      <c r="J32" s="10" t="s">
        <v>13</v>
      </c>
      <c r="K32" s="10" t="s">
        <v>14</v>
      </c>
      <c r="L32" s="10" t="s">
        <v>15</v>
      </c>
      <c r="M32" s="10" t="s">
        <v>16</v>
      </c>
      <c r="N32" s="10" t="s">
        <v>17</v>
      </c>
      <c r="O32" s="10" t="s">
        <v>18</v>
      </c>
      <c r="P32" s="10" t="s">
        <v>19</v>
      </c>
      <c r="Q32" s="10" t="s">
        <v>10</v>
      </c>
    </row>
    <row r="33" spans="2:17" ht="15">
      <c r="B33" s="39"/>
      <c r="C33" s="39"/>
      <c r="D33" s="39"/>
      <c r="E33" s="39"/>
      <c r="H33">
        <v>152</v>
      </c>
      <c r="I33">
        <v>34</v>
      </c>
      <c r="J33">
        <v>117</v>
      </c>
      <c r="K33">
        <v>150</v>
      </c>
      <c r="L33">
        <v>7</v>
      </c>
      <c r="M33">
        <v>26</v>
      </c>
      <c r="N33">
        <v>0</v>
      </c>
      <c r="O33" s="33">
        <v>66</v>
      </c>
      <c r="P33">
        <v>3</v>
      </c>
      <c r="Q33">
        <f>SUM(H33:P33)</f>
        <v>555</v>
      </c>
    </row>
    <row r="34" spans="2:5" ht="15">
      <c r="B34">
        <v>36</v>
      </c>
      <c r="C34">
        <v>41</v>
      </c>
      <c r="D34">
        <v>162</v>
      </c>
      <c r="E34">
        <v>239</v>
      </c>
    </row>
  </sheetData>
  <sheetProtection/>
  <mergeCells count="12">
    <mergeCell ref="C3:H3"/>
    <mergeCell ref="B32:B33"/>
    <mergeCell ref="C32:C33"/>
    <mergeCell ref="D32:D33"/>
    <mergeCell ref="E32:E33"/>
    <mergeCell ref="A5:A7"/>
    <mergeCell ref="C5:E5"/>
    <mergeCell ref="H5:P5"/>
    <mergeCell ref="R5:S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frontdesksala</dc:creator>
  <cp:keywords/>
  <dc:description/>
  <cp:lastModifiedBy>dduque</cp:lastModifiedBy>
  <dcterms:created xsi:type="dcterms:W3CDTF">2017-02-02T13:07:16Z</dcterms:created>
  <dcterms:modified xsi:type="dcterms:W3CDTF">2018-02-05T16:36:28Z</dcterms:modified>
  <cp:category/>
  <cp:version/>
  <cp:contentType/>
  <cp:contentStatus/>
</cp:coreProperties>
</file>