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firstSheet="3" activeTab="3"/>
  </bookViews>
  <sheets>
    <sheet name="FEBRERO-2018" sheetId="2" state="hidden" r:id="rId1"/>
    <sheet name="CXP ACUM. AL 28-02-2018" sheetId="13" state="hidden" r:id="rId2"/>
    <sheet name="MARZO-2018" sheetId="14" state="hidden" r:id="rId3"/>
    <sheet name="CXP ACUM. AL 30-04-2018 " sheetId="15" r:id="rId4"/>
    <sheet name="ABRIL 2018" sheetId="16" state="hidden" r:id="rId5"/>
    <sheet name="Hoja1" sheetId="17" state="hidden" r:id="rId6"/>
  </sheets>
  <definedNames>
    <definedName name="_xlnm._FilterDatabase" localSheetId="1" hidden="1">'CXP ACUM. AL 28-02-2018'!$A$12:$I$12</definedName>
    <definedName name="_xlnm._FilterDatabase" localSheetId="3" hidden="1">'CXP ACUM. AL 30-04-2018 '!$A$12:$I$12</definedName>
    <definedName name="_xlnm._FilterDatabase" localSheetId="5" hidden="1">Hoja1!$A$1:$E$58</definedName>
    <definedName name="_xlnm.Print_Area" localSheetId="1">'CXP ACUM. AL 28-02-2018'!$A$1:$I$60</definedName>
    <definedName name="_xlnm.Print_Area" localSheetId="3">'CXP ACUM. AL 30-04-2018 '!$A$1:$I$78</definedName>
  </definedNames>
  <calcPr calcId="124519"/>
</workbook>
</file>

<file path=xl/calcChain.xml><?xml version="1.0" encoding="utf-8"?>
<calcChain xmlns="http://schemas.openxmlformats.org/spreadsheetml/2006/main">
  <c r="E72" i="15"/>
  <c r="E48" i="1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30" s="1"/>
  <c r="E48" i="14"/>
  <c r="E25"/>
  <c r="E54" i="13"/>
  <c r="E59" s="1"/>
  <c r="E55" i="2"/>
  <c r="A31" i="16" l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</calcChain>
</file>

<file path=xl/sharedStrings.xml><?xml version="1.0" encoding="utf-8"?>
<sst xmlns="http://schemas.openxmlformats.org/spreadsheetml/2006/main" count="1321" uniqueCount="375">
  <si>
    <t>UNIDAD :</t>
  </si>
  <si>
    <t>FECHA:</t>
  </si>
  <si>
    <t>_____________________________</t>
  </si>
  <si>
    <t>CANT.</t>
  </si>
  <si>
    <t>FACTURA NUM.NCF</t>
  </si>
  <si>
    <t>PROVEEDOR</t>
  </si>
  <si>
    <t>CONCEPTO</t>
  </si>
  <si>
    <t>MONTO</t>
  </si>
  <si>
    <t>CONDICION PAGO</t>
  </si>
  <si>
    <t>FECHA FACTURA</t>
  </si>
  <si>
    <t>FECHA RECIBIDA</t>
  </si>
  <si>
    <t>OBSERVACIONES</t>
  </si>
  <si>
    <t>Notas</t>
  </si>
  <si>
    <t xml:space="preserve">FALTA FACTURA </t>
  </si>
  <si>
    <t>30 DIAS</t>
  </si>
  <si>
    <t>0-30 DIAS</t>
  </si>
  <si>
    <t>Encargado de la UAI</t>
  </si>
  <si>
    <t>Director Adm. Y Financ.</t>
  </si>
  <si>
    <t xml:space="preserve">LEYENDA </t>
  </si>
  <si>
    <t>FALTA ORDEN DE COMPRA / NOTAS</t>
  </si>
  <si>
    <t xml:space="preserve">LA TIENE CARLOS </t>
  </si>
  <si>
    <t xml:space="preserve">DEVUELTO A COMPRA  / ALMACEN </t>
  </si>
  <si>
    <t xml:space="preserve">ESTA EN LA CAJA  EXP. COMPLETO </t>
  </si>
  <si>
    <t>A030030011500008086</t>
  </si>
  <si>
    <t xml:space="preserve">EDITORA LISTIN DIARIO </t>
  </si>
  <si>
    <t>RENOVACION SUSCRIPCION ANUAL PERIODICO LISTIN DIARIO</t>
  </si>
  <si>
    <t>INVERPACK</t>
  </si>
  <si>
    <t xml:space="preserve">INSTALACION DE AIRE ACONDICIONADO DE 7.5 TONELADAS </t>
  </si>
  <si>
    <t>A010010011500000150</t>
  </si>
  <si>
    <t>CAJA</t>
  </si>
  <si>
    <t>CAASD</t>
  </si>
  <si>
    <t>EDESUR</t>
  </si>
  <si>
    <t>MANUEL DE JESUS ELECTRO SERVICIOS</t>
  </si>
  <si>
    <t>SUMINISTRO E INSTALACION DE TARJETA ELECTRICA PARA REGULAR</t>
  </si>
  <si>
    <t>A010010011500000015</t>
  </si>
  <si>
    <t>AMW MATERIALES SUPPLY</t>
  </si>
  <si>
    <t xml:space="preserve">RECARGA Y MANTENIMIENTO DE 24 EXTINTORES </t>
  </si>
  <si>
    <t>INVERSIONES TEJEDA VALERA INTEVAL</t>
  </si>
  <si>
    <t>COMPUTADORA DE ESCRITORIO PROCESADOR Y MONITOR</t>
  </si>
  <si>
    <t>SUPLIFERRET MULTISERVICIOS</t>
  </si>
  <si>
    <t>BOMBILLOS DE BAJO CONSUMO DE 110V</t>
  </si>
  <si>
    <t>DIES TRADING</t>
  </si>
  <si>
    <t>DISCO DURO EXTERNO</t>
  </si>
  <si>
    <t>CASA JARABACOA</t>
  </si>
  <si>
    <t>GEL DE SILICE, HEXANO PURO</t>
  </si>
  <si>
    <t>ST CROIX</t>
  </si>
  <si>
    <t>INFOMATIC</t>
  </si>
  <si>
    <t>MARIA LOURDES CASTILLO AÑIL</t>
  </si>
  <si>
    <t xml:space="preserve">SERVICIOS DE NOTARIZACION CONTRATOS </t>
  </si>
  <si>
    <t>A010010011500000688</t>
  </si>
  <si>
    <t>A010010011500000096</t>
  </si>
  <si>
    <t>27/12/2017</t>
  </si>
  <si>
    <t>A010010011500000016</t>
  </si>
  <si>
    <t>BATERIA PORT COM-8D</t>
  </si>
  <si>
    <t>DAF TRADING</t>
  </si>
  <si>
    <t>A010010011500000531</t>
  </si>
  <si>
    <t>SUPLIDORA GOMEZ PEREZ SUGOPECA</t>
  </si>
  <si>
    <t xml:space="preserve">FARDO PAPEL TOALLA PARA DISPENSADOR </t>
  </si>
  <si>
    <t>A010010011500000888</t>
  </si>
  <si>
    <t>MERCANTIL DE OFICINA</t>
  </si>
  <si>
    <t>FILM LEADER, FILTRO, FILM SPLICING</t>
  </si>
  <si>
    <t>18/12/2017</t>
  </si>
  <si>
    <t>PAPEL TENGUCHO, CARTON SECANTE Y CALIBRE</t>
  </si>
  <si>
    <t>30/12/2017</t>
  </si>
  <si>
    <t>A010010011500000130</t>
  </si>
  <si>
    <t xml:space="preserve">INVERSIONES ND &amp; ASOCIADOS </t>
  </si>
  <si>
    <t>CINTA ADHESIVA DOBLE CARA, ALAMBRE</t>
  </si>
  <si>
    <t>A010010011500000095</t>
  </si>
  <si>
    <t>BARRENA CINCEL PUNTA FORM</t>
  </si>
  <si>
    <t>A010010011500000166</t>
  </si>
  <si>
    <t>SUPPLY DEPOT DD</t>
  </si>
  <si>
    <t xml:space="preserve">PIZARRAS DE CORCHOS, PINESPUMA DUSTE </t>
  </si>
  <si>
    <t>13/01/2018</t>
  </si>
  <si>
    <t>15/01/2018</t>
  </si>
  <si>
    <t>RONES DEL CARIBE</t>
  </si>
  <si>
    <t>CUBANEY XO, GRAND SUZETTE CRÈME</t>
  </si>
  <si>
    <t>19/12/2017</t>
  </si>
  <si>
    <t xml:space="preserve">DISCO DURO PARA ALMACENAMIENTO DIGITAL </t>
  </si>
  <si>
    <t>P010010011502279819</t>
  </si>
  <si>
    <t>A010010011500000131</t>
  </si>
  <si>
    <t>TONERS HP</t>
  </si>
  <si>
    <t>17/01/2018</t>
  </si>
  <si>
    <t>A010010011500000017</t>
  </si>
  <si>
    <t>SUMINISTRO Y SERVICIOS PARA LA REPARACION DE TRANSFER PRINCIPAL</t>
  </si>
  <si>
    <t>14/01/2018</t>
  </si>
  <si>
    <t>A010010011500001394</t>
  </si>
  <si>
    <t>18/01/2018</t>
  </si>
  <si>
    <t>19/01/2018</t>
  </si>
  <si>
    <t>A020010021500000630</t>
  </si>
  <si>
    <t>GRUPO ASTRO</t>
  </si>
  <si>
    <t>SERVICIO IMPRESION DE PANELES PARA EXPOSICION</t>
  </si>
  <si>
    <t>16/01/2018</t>
  </si>
  <si>
    <t>A010010011500000134</t>
  </si>
  <si>
    <t>BATAS BLANCAS  M/L/S</t>
  </si>
  <si>
    <t>24/01/2018</t>
  </si>
  <si>
    <t>A010010011500000286</t>
  </si>
  <si>
    <t>23/01/2018</t>
  </si>
  <si>
    <t>WIND TELECOM</t>
  </si>
  <si>
    <t>A010010011500002006</t>
  </si>
  <si>
    <t>SALSA CATERING SERVICES</t>
  </si>
  <si>
    <t>SRVICIOS DE ALMUERZOS Y CENA DEL 12 DE DIC 2017 AL 1 DE FEBR 2018</t>
  </si>
  <si>
    <t>FALATA ORDEN DE COMPRA</t>
  </si>
  <si>
    <t>A020010011500022005</t>
  </si>
  <si>
    <t>AYUNTAMIENTO DE SANTO DOMINGO</t>
  </si>
  <si>
    <t xml:space="preserve">SERVICIO DE RECOGIDA DE BASURA </t>
  </si>
  <si>
    <t>SERVICIO DE AGUA POTABLE</t>
  </si>
  <si>
    <t xml:space="preserve">SERVICIO DE ENERGIA ELECTRICA </t>
  </si>
  <si>
    <t>A010010011500000463</t>
  </si>
  <si>
    <t>NELCASA</t>
  </si>
  <si>
    <t xml:space="preserve">TAPIZADO DE 7 SILLAS Y UN SILLON </t>
  </si>
  <si>
    <t>A010010011500000060</t>
  </si>
  <si>
    <t>A010010011500000137</t>
  </si>
  <si>
    <t>PAPEL BOND, PEDAFLEX, FOLDERS</t>
  </si>
  <si>
    <t>13/02/2018</t>
  </si>
  <si>
    <t xml:space="preserve">                                RELACION DE CUENTAS POR PAGAR</t>
  </si>
  <si>
    <t xml:space="preserve">             FACTURAS</t>
  </si>
  <si>
    <t>FACTURA NUM.NCF/CONTRATO</t>
  </si>
  <si>
    <t>A010010011500007192</t>
  </si>
  <si>
    <t xml:space="preserve">AGUA CRYSTAL </t>
  </si>
  <si>
    <t xml:space="preserve">AGUA PURIFICADA </t>
  </si>
  <si>
    <t>25/09/2017</t>
  </si>
  <si>
    <t>61-90 DIAS</t>
  </si>
  <si>
    <t>A010010011500007200</t>
  </si>
  <si>
    <t>28/09/2017</t>
  </si>
  <si>
    <t>A010010011500007216</t>
  </si>
  <si>
    <t>A010010011500000012</t>
  </si>
  <si>
    <t>INSPECCION, VERIFICACION Y REPARACION  SISTEMA DE ALARMA CONTRA INCENDIOS</t>
  </si>
  <si>
    <t>A010010011500000102</t>
  </si>
  <si>
    <t xml:space="preserve">CONSTRUPA CONSTRUCTORA PADILLA </t>
  </si>
  <si>
    <t>DIRECCION TECNICA, INSTALACION DE PARED SHEETROCK</t>
  </si>
  <si>
    <t>31-60 DIAS</t>
  </si>
  <si>
    <t>A010010011500000214</t>
  </si>
  <si>
    <t>HARTI SUPPLIES</t>
  </si>
  <si>
    <t>CAJA DE SOBRES DE INVITACION</t>
  </si>
  <si>
    <t>24/11/2016</t>
  </si>
  <si>
    <t>30/11/2016</t>
  </si>
  <si>
    <t>121 O MAS</t>
  </si>
  <si>
    <t>A010010011500000457</t>
  </si>
  <si>
    <t>CONTROLADORA DE NODO DE ALMACENAMIENTO</t>
  </si>
  <si>
    <t>26/12/2017</t>
  </si>
  <si>
    <t>A010010011500000870</t>
  </si>
  <si>
    <t>JOCH DOMINICANA, SRL</t>
  </si>
  <si>
    <t>CONECTORES RJ45</t>
  </si>
  <si>
    <t>14/04/2015</t>
  </si>
  <si>
    <t>A010010011500000872</t>
  </si>
  <si>
    <t>JACK CAT, CAJA CABLE DE RED</t>
  </si>
  <si>
    <t>15/04/2015</t>
  </si>
  <si>
    <t>A010010011500000871</t>
  </si>
  <si>
    <t>PILA CR2032, CONECTOR RJ45</t>
  </si>
  <si>
    <t>A011001001150000103</t>
  </si>
  <si>
    <t>MIGUEL ANGEL ALBURQUERQUE DE LA CRUZ</t>
  </si>
  <si>
    <t>REPARACION DE PODIUM</t>
  </si>
  <si>
    <t>28/01/2016</t>
  </si>
  <si>
    <t>A010010011500000448</t>
  </si>
  <si>
    <t>SMART 4D</t>
  </si>
  <si>
    <t>FILTRO PURIFICADOR Y REGULADOR</t>
  </si>
  <si>
    <t>A010010011500000478</t>
  </si>
  <si>
    <t xml:space="preserve">VIAJES &amp; EVENTOS DEL CARIBE, SAS </t>
  </si>
  <si>
    <t xml:space="preserve">ESTADIAS, SERVICIOS DE ASISTENCIA </t>
  </si>
  <si>
    <t xml:space="preserve">TOTAL </t>
  </si>
  <si>
    <t>→→→→→→→→→→→→→→→→→→→→→→→→→→→→→→→→→→→→→→→→→→→→→→→</t>
  </si>
  <si>
    <t>→→→→→→→→→→→→→→→→→→→→→→→→→</t>
  </si>
  <si>
    <t>Preparado por:</t>
  </si>
  <si>
    <t xml:space="preserve">                                            Director Adm. Y Financ.</t>
  </si>
  <si>
    <t>FACTURAS MES DE FEBRERO-2018</t>
  </si>
  <si>
    <t>A010010011500000319</t>
  </si>
  <si>
    <t>H&amp;H SOLUTIONS, SRL</t>
  </si>
  <si>
    <t>ADQUISION DE TORRE DUPLICADORA DE CD Y DVD</t>
  </si>
  <si>
    <t>CAJA-  CERT. VENCIDA</t>
  </si>
  <si>
    <t>A010010011500001466</t>
  </si>
  <si>
    <t>UNIVERSIDAD IBEROAMERICANA (UNIBE)</t>
  </si>
  <si>
    <t xml:space="preserve">POR IMPARTIR CURSO AL EMPLEADO MICHAEL MADERA FERREIRAS </t>
  </si>
  <si>
    <t>CAJA-FALTA ORDEN DE COMPRA</t>
  </si>
  <si>
    <t>A020030011500019263</t>
  </si>
  <si>
    <t>PAGO POR SERVICIOS DE INTERNET, CORRESP. AL MES DE FEBRERO</t>
  </si>
  <si>
    <t>AL 28/FEBRERO/2018</t>
  </si>
  <si>
    <t>A010010011500010099</t>
  </si>
  <si>
    <t>PUBLICACIONES AHORA</t>
  </si>
  <si>
    <t>RENOVACION PERIODICO</t>
  </si>
  <si>
    <t>A010010011500016281</t>
  </si>
  <si>
    <t>EDITORA HOY</t>
  </si>
  <si>
    <t>91-120 DIAS</t>
  </si>
  <si>
    <t>FACTURAS MES DE MARZO-2018</t>
  </si>
  <si>
    <t>AMW MATERIALES SUPPLY SRL</t>
  </si>
  <si>
    <t>MANTENIMIENTO DEL SISTEMA DE SUPRESION DE INCENDIO</t>
  </si>
  <si>
    <t>CAJA-  CERT. VENCIDA FALTA COMUNICACIÓN RECEPCION SATISFACTORIA</t>
  </si>
  <si>
    <t>A010010011500016178</t>
  </si>
  <si>
    <t>AGENCIA DE VIAJES MILENA TOURS</t>
  </si>
  <si>
    <t>A020030011500000031</t>
  </si>
  <si>
    <t>VINCULOS COMERCIALES SRL</t>
  </si>
  <si>
    <t>COMPRA DE SUMINISTRO DE OFICINA</t>
  </si>
  <si>
    <t>NOTAS DE SEGUIMIENTO</t>
  </si>
  <si>
    <t xml:space="preserve">DEVUELTA A COMPRA-FARTA CERTIFICACION DE NO OBJECION DE LA PRESIDENCIA Y CAMBIAR COOTIZACION TIENE FECHA DESPUES DEL PREVENTIVO. </t>
  </si>
  <si>
    <t xml:space="preserve">HABLE CON JUJLIO Y AUN NO LLEGA LA NO OBJECION D ELA PRESIDENCIA. 16/03/18 8:40 AM </t>
  </si>
  <si>
    <t>LA FACTURA SERA MODIFICADA</t>
  </si>
  <si>
    <t>A010010011500000005</t>
  </si>
  <si>
    <t>MINT COMUNICACIÓN VISUAL Y ESTRATEGICA, SRL</t>
  </si>
  <si>
    <t>EXHIBIDOR EN ACRILICO PARA ESTE AGN</t>
  </si>
  <si>
    <t>A010010011500000738</t>
  </si>
  <si>
    <t>FL&amp;M COMERCIAL, SRL</t>
  </si>
  <si>
    <t>COMPRA DE BARRAS Y MACOLLA DE METAL PAR EL AGN INTERMEDIO SAN JUAN</t>
  </si>
  <si>
    <t xml:space="preserve">CAJA-  CERT. VENCIDA </t>
  </si>
  <si>
    <t>CAJA-ORDEN COMPLETA</t>
  </si>
  <si>
    <t>A010010011500000077</t>
  </si>
  <si>
    <t>POLYSTONES, SRL</t>
  </si>
  <si>
    <t>COMPRA DE FILMOPLAST P</t>
  </si>
  <si>
    <t>CAJA- CERTIFICACION DGII VENCE EN DOS DIAS</t>
  </si>
  <si>
    <t>A010010011500000558</t>
  </si>
  <si>
    <t>CAMBIO DE FORRO DE ASIENTOS Y GUIA  CAMIONETA HILUX PLACA EL06671</t>
  </si>
  <si>
    <t>COMPRA DE BOLETAS AREOS</t>
  </si>
  <si>
    <t>RESTAURANTE LINA</t>
  </si>
  <si>
    <t>HOSPEDAJE AL PROFESOR JORGE CHINEA</t>
  </si>
  <si>
    <t>FALTA FACTURA</t>
  </si>
  <si>
    <t>CONFIRMADO CON JULIO MOREL LA FACTURA FUE DEVUELTA.</t>
  </si>
  <si>
    <t>CONFIRMADO CON JULIO MOREL LA PRESIDENCIA NO HA RESPONDIDO</t>
  </si>
  <si>
    <t>GRUPO REMI</t>
  </si>
  <si>
    <t>COMPRA DE MATERIALES INFOMATICOS PARA USO DE EN ESTE AGN</t>
  </si>
  <si>
    <t>A010010011500014105</t>
  </si>
  <si>
    <t>GRAN LIBRERÍA Y PAPELERIA EL MORENO</t>
  </si>
  <si>
    <t>COMPRA TRITURADORA DE PAPEL</t>
  </si>
  <si>
    <t>A010010011500000144</t>
  </si>
  <si>
    <t>INVERSIONES ND &amp; ASOCIADOS SRL</t>
  </si>
  <si>
    <t>COMPRA DE COLA BLANCA</t>
  </si>
  <si>
    <t>CAJA-CERTICACIONES AL DIA</t>
  </si>
  <si>
    <t>A010010011500001296</t>
  </si>
  <si>
    <t>FLORISTERIA ROSEMA</t>
  </si>
  <si>
    <t>COMPRA DE FLORES PARA SER OBSEQUIADAS COLABORADORAS DE ESTE AGN</t>
  </si>
  <si>
    <t>A010010011500000128</t>
  </si>
  <si>
    <t>ALL OFFICE SOLUTIONS</t>
  </si>
  <si>
    <t>MANTENIMIENTO DE FOTOCOPIADORAS</t>
  </si>
  <si>
    <t>A010010011500000769</t>
  </si>
  <si>
    <t>TROVASA SRL</t>
  </si>
  <si>
    <t>MANTENIMIENTO DE VEHICULO</t>
  </si>
  <si>
    <t>ORDEN RECIBIDA</t>
  </si>
  <si>
    <t>A010010011500000042</t>
  </si>
  <si>
    <t xml:space="preserve">SEGO </t>
  </si>
  <si>
    <t>COMPRA DE JUGOS PARA ACTIVIDAD DE ESTE AGN</t>
  </si>
  <si>
    <t>A010010011500000041</t>
  </si>
  <si>
    <t>A010010011500000040</t>
  </si>
  <si>
    <t>A040010011500016555</t>
  </si>
  <si>
    <t>SANTO DOMINGO MOTORS</t>
  </si>
  <si>
    <t>MANTENIMIENTO Y REPARACION DE LAS 4 GOMAS DE CAMIONETA</t>
  </si>
  <si>
    <t>FALTA ORDEN</t>
  </si>
  <si>
    <t>EXPEDIENTE DEVUELTO A COMPRAS FACT DEFIERE CON LA ORDEN.</t>
  </si>
  <si>
    <t>ANGIE PORCELLA CATERING SRL</t>
  </si>
  <si>
    <t>PICADERAS PARA ACTIVIDAD DE ESTE AGN</t>
  </si>
  <si>
    <t>A020030011500019798</t>
  </si>
  <si>
    <t>SERVICIOS DE TELEFONO Y CABLE MES DE MARZO-18</t>
  </si>
  <si>
    <t>A020010011500022615</t>
  </si>
  <si>
    <t>AYUTAMIENO DEL DISTRITO NACIONAL (ADN)</t>
  </si>
  <si>
    <t>SERVICIOS DE BASURA MARZO-2018</t>
  </si>
  <si>
    <t>A010010011500000454</t>
  </si>
  <si>
    <t>KELNET COMPUTER</t>
  </si>
  <si>
    <t>A010010011500000566</t>
  </si>
  <si>
    <t>A010010011500004725</t>
  </si>
  <si>
    <t>ORDEN NO COINSIDE CON LA FACTURA</t>
  </si>
  <si>
    <t>A010010011500000470</t>
  </si>
  <si>
    <t>SERVICIOS Y MANTENIMIENTO DE ALMACENAMIENTO 3PAR HP7200</t>
  </si>
  <si>
    <t>FALTA EXPEDIENTE DE ORDEN DE COMPRA</t>
  </si>
  <si>
    <t>A010010011500000264</t>
  </si>
  <si>
    <t>RESPUESTO &amp; LUBRICANTES ARIAS</t>
  </si>
  <si>
    <t>COMPRA DE ACEITE, LIQUIDO DE FRENOS PA VEHICULOS DE ESTE AGN</t>
  </si>
  <si>
    <t>A010010011500000492</t>
  </si>
  <si>
    <t>S&amp;Y SUPPLY SRL</t>
  </si>
  <si>
    <t>COMPRA DE MATERIALES DE LIMPIEZA Y FUNDAS PLASTICA</t>
  </si>
  <si>
    <t>CONSOLIDOM SRL</t>
  </si>
  <si>
    <t>COMPRA DE GASOIL</t>
  </si>
  <si>
    <t>A010010011500001110</t>
  </si>
  <si>
    <t>A010010011500001109</t>
  </si>
  <si>
    <t>A010010011500000114</t>
  </si>
  <si>
    <t>STCROIX SRL</t>
  </si>
  <si>
    <t>SERVICIO DE VERIFICACION</t>
  </si>
  <si>
    <t>ROLLO DE ETIQUETA 2X1 PULG TERMICO</t>
  </si>
  <si>
    <t>CERTIFICACIONES VENCIDAS</t>
  </si>
  <si>
    <t>A010010011500000935</t>
  </si>
  <si>
    <t>MELCANTIL DE OFICINA</t>
  </si>
  <si>
    <t>CARTUCHO PARA MASCARRILLA</t>
  </si>
  <si>
    <t>RECIBIDO EXPEDIENTE DE O/C</t>
  </si>
  <si>
    <t>A010010011500000316</t>
  </si>
  <si>
    <t>P&amp;F SERVICIOS ELECTRONICO, SRL</t>
  </si>
  <si>
    <t>SERVICIOS TECNICO PROFESIONALES PARA UPS DE ESTE AGN</t>
  </si>
  <si>
    <t>CERTIFICACIONES,SOLICITUD DE PAGO Y RECIBIDO CONFORME</t>
  </si>
  <si>
    <t>A010010011500000020</t>
  </si>
  <si>
    <t>FABRICACION DE TRANSFER AUTOMATICO PARA EL SISTEMA ELECTRICO DE EMERGENCIA DEL DATA CENTER DE ESTE AGN</t>
  </si>
  <si>
    <t>A010010011500000019</t>
  </si>
  <si>
    <t>FABRICACION DE TRANSFER AUTOMATICO SECUNDARIO DEL SISTEMA ELECTRICO  DE ESTE AGN</t>
  </si>
  <si>
    <t>A010010011500001105</t>
  </si>
  <si>
    <t>GRUPO TECNICO AUTOMOTRIZ (KCP) SRL</t>
  </si>
  <si>
    <t>SERVICIO DE MANTENIEMIENTO Y REPARACION CAMIONETA TOYOTA HILUX PLATEADA DE ESTE AGN</t>
  </si>
  <si>
    <t>A010010011500000129</t>
  </si>
  <si>
    <t>TORNILLOS Y SERVICIOS INDUSTRIALES EIRL</t>
  </si>
  <si>
    <t>COMPRA DE PIEZAS Y HERRAMIENTAS PARA ESTE AGN</t>
  </si>
  <si>
    <t>A010010011500000149</t>
  </si>
  <si>
    <t>CEMENTO DE CONTACTO</t>
  </si>
  <si>
    <t>A010010011500000393</t>
  </si>
  <si>
    <t>VALDOCCO COMERCIAL</t>
  </si>
  <si>
    <t>COMPRA DE CREMORA Y TE PARA ESTE AGN</t>
  </si>
  <si>
    <t>COMPLETA</t>
  </si>
  <si>
    <t>ORDEN COMPLETA-CERTIFICACIONES AL DIA</t>
  </si>
  <si>
    <t>ORDEN COMPLETA-CERTIFICACIONES POR VENCER</t>
  </si>
  <si>
    <t>ORDEN COMPLETA-CERTIFICACIONES VENCIDAS</t>
  </si>
  <si>
    <t>A010010011500001766</t>
  </si>
  <si>
    <t>ANGIE PONCELLA</t>
  </si>
  <si>
    <t>COMPRA DE PICADERAS, JUGO Y ALQUILER DE VASOS</t>
  </si>
  <si>
    <t>A040010011500000007</t>
  </si>
  <si>
    <t>CAMPO INGENIERIA, J&amp;L SRL</t>
  </si>
  <si>
    <t>ELEVADOR COMERCIAL DE CARGA</t>
  </si>
  <si>
    <t>A040010011502353626</t>
  </si>
  <si>
    <t>CRISTALES Y ENMARCADOS SRL</t>
  </si>
  <si>
    <t xml:space="preserve">ENMARCADO EN MADERA </t>
  </si>
  <si>
    <t>A010010011500000113</t>
  </si>
  <si>
    <t>COMPRA DE SWITCH DE REDES PARA ESTE AGN</t>
  </si>
  <si>
    <t>A020010011500000548</t>
  </si>
  <si>
    <t>SOWEY COMERCIAL</t>
  </si>
  <si>
    <t>COMPRA DE CAFÉ Y AZUCAR</t>
  </si>
  <si>
    <t>A020010011500000106</t>
  </si>
  <si>
    <t>SUPLIFERRET MULTISERVICIOS, SRL</t>
  </si>
  <si>
    <t>COMPRA DE DISCO DE PULIDORA, BOMBILLOS, REDUCTORES PARA ZOCALOS Y TIEWRASPS</t>
  </si>
  <si>
    <t>A020010021500000714</t>
  </si>
  <si>
    <t>GRUPO ASTRO SRL</t>
  </si>
  <si>
    <t>IMPRESIÓN DE TALONARIOS</t>
  </si>
  <si>
    <t>A020010021500001397</t>
  </si>
  <si>
    <t>IMPRESORA DE LEON SRL</t>
  </si>
  <si>
    <t>CARPETAS TIMBRADA</t>
  </si>
  <si>
    <t>A010010011500000755</t>
  </si>
  <si>
    <t>FL&amp;M COMERCIAL</t>
  </si>
  <si>
    <t>MANGUERA PLASTICA</t>
  </si>
  <si>
    <t>A020010011500000109</t>
  </si>
  <si>
    <t>COMPRA DE LLAVIN</t>
  </si>
  <si>
    <t>A010010011500004992</t>
  </si>
  <si>
    <t>REPARACON DE IMPRESORA DE CHEQUE Y DE ESCANER</t>
  </si>
  <si>
    <t>F &amp; G OFFICE SOLUTION</t>
  </si>
  <si>
    <t>A020010011500000039</t>
  </si>
  <si>
    <t>MAIL BOXES ETC</t>
  </si>
  <si>
    <t>ENVIO DE DOCUMENTOS</t>
  </si>
  <si>
    <t>ORDEN DE COMPRA DIFERENTE A LA FACTURA SE APLICO UN DESCUENTO. SE PAGARA POR CHEQUE</t>
  </si>
  <si>
    <t>A010010011500000187</t>
  </si>
  <si>
    <t>SUPPLY DEPOT</t>
  </si>
  <si>
    <t>COMPRA DE MICROFONOS Y AUDIO</t>
  </si>
  <si>
    <t>SUGOPECA</t>
  </si>
  <si>
    <t>SOPORTE PARA LIBROS</t>
  </si>
  <si>
    <t>A010010011500000001</t>
  </si>
  <si>
    <t>ARCOMB</t>
  </si>
  <si>
    <t>CONSTRUCCION STAND FIL 2018</t>
  </si>
  <si>
    <t>A010010011500001493</t>
  </si>
  <si>
    <t>CASA JARABACOA SRL</t>
  </si>
  <si>
    <t>PICADERA PARA ACTIVIDAD</t>
  </si>
  <si>
    <t>A010010011500000118</t>
  </si>
  <si>
    <t>ST CROIX SRL</t>
  </si>
  <si>
    <t xml:space="preserve">CABLES </t>
  </si>
  <si>
    <t>A010010011500000512</t>
  </si>
  <si>
    <t>JUGO RICA 64 ONZA</t>
  </si>
  <si>
    <t>A010010011500000004</t>
  </si>
  <si>
    <t>STAMP TE MARCA</t>
  </si>
  <si>
    <t>COMPRA DE TSHIRT</t>
  </si>
  <si>
    <t>A010010011500000581</t>
  </si>
  <si>
    <t xml:space="preserve">GOMAZ 265 70 R 16 </t>
  </si>
  <si>
    <t>A010010011500000462</t>
  </si>
  <si>
    <t>EDITORA CENTENARIO</t>
  </si>
  <si>
    <t>IMPRESIÓN DE LIBROS</t>
  </si>
  <si>
    <t>SKYROCKET GROUP, SRL</t>
  </si>
  <si>
    <t>A020030011500020356</t>
  </si>
  <si>
    <t>SERVICIOS DE TELEFONO Y CABLE MES DE ABRIL-18</t>
  </si>
  <si>
    <t>A020060011500023109</t>
  </si>
  <si>
    <t>DIPSA</t>
  </si>
  <si>
    <t>TICKETS DE COMBUSTIBLES</t>
  </si>
  <si>
    <t>A020010011500317558</t>
  </si>
  <si>
    <t>COMPAÑÍA DOMINICANA DE TELEFONOS</t>
  </si>
  <si>
    <t>SERVICIOS TELEFONICOS MES DE MARZO</t>
  </si>
  <si>
    <t>A010010011501985599</t>
  </si>
  <si>
    <t>A020010011500317559</t>
  </si>
  <si>
    <t>A010010011500000747</t>
  </si>
  <si>
    <t>IGLOBAL</t>
  </si>
  <si>
    <t>MAESTRIA EN ARCHIVISTICA</t>
  </si>
  <si>
    <t>AL 30 ABRIL 2018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</si>
</sst>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&quot;RD$&quot;* #,##0.00_-;\-&quot;RD$&quot;* #,##0.00_-;_-&quot;RD$&quot;* &quot;-&quot;??_-;_-@_-"/>
    <numFmt numFmtId="166" formatCode="mm/dd/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i/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i/>
      <sz val="9"/>
      <color indexed="8"/>
      <name val="Calibri"/>
      <family val="2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center"/>
    </xf>
    <xf numFmtId="39" fontId="5" fillId="2" borderId="2" xfId="0" applyNumberFormat="1" applyFon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 applyAlignment="1">
      <alignment horizontal="center"/>
    </xf>
    <xf numFmtId="0" fontId="0" fillId="2" borderId="0" xfId="0" applyFill="1"/>
    <xf numFmtId="0" fontId="0" fillId="3" borderId="2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5" borderId="2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39" fontId="0" fillId="6" borderId="2" xfId="0" applyNumberFormat="1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166" fontId="0" fillId="6" borderId="2" xfId="0" applyNumberFormat="1" applyFont="1" applyFill="1" applyBorder="1" applyAlignment="1">
      <alignment horizontal="center"/>
    </xf>
    <xf numFmtId="0" fontId="0" fillId="6" borderId="2" xfId="0" applyFill="1" applyBorder="1" applyAlignment="1"/>
    <xf numFmtId="0" fontId="0" fillId="7" borderId="2" xfId="0" applyFill="1" applyBorder="1" applyAlignment="1"/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39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66" fontId="0" fillId="2" borderId="2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center"/>
    </xf>
    <xf numFmtId="0" fontId="0" fillId="2" borderId="6" xfId="0" applyFill="1" applyBorder="1" applyAlignment="1"/>
    <xf numFmtId="0" fontId="0" fillId="2" borderId="6" xfId="0" applyFill="1" applyBorder="1" applyAlignment="1">
      <alignment horizontal="left"/>
    </xf>
    <xf numFmtId="39" fontId="1" fillId="2" borderId="6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0" fontId="0" fillId="2" borderId="2" xfId="0" applyFill="1" applyBorder="1" applyAlignment="1"/>
    <xf numFmtId="0" fontId="0" fillId="2" borderId="2" xfId="0" applyFont="1" applyFill="1" applyBorder="1" applyAlignment="1"/>
    <xf numFmtId="0" fontId="0" fillId="2" borderId="2" xfId="0" applyFont="1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66" fontId="0" fillId="2" borderId="2" xfId="0" applyNumberForma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9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4" fontId="0" fillId="2" borderId="4" xfId="0" applyNumberFormat="1" applyFill="1" applyBorder="1" applyAlignment="1">
      <alignment wrapText="1"/>
    </xf>
    <xf numFmtId="0" fontId="0" fillId="2" borderId="4" xfId="0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39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39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2" borderId="7" xfId="0" applyFill="1" applyBorder="1"/>
    <xf numFmtId="0" fontId="0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ill="1" applyAlignment="1"/>
    <xf numFmtId="166" fontId="0" fillId="6" borderId="2" xfId="0" applyNumberForma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39" fontId="0" fillId="5" borderId="2" xfId="0" applyNumberFormat="1" applyFont="1" applyFill="1" applyBorder="1" applyAlignment="1">
      <alignment horizontal="center"/>
    </xf>
    <xf numFmtId="166" fontId="0" fillId="5" borderId="2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39" fontId="0" fillId="6" borderId="2" xfId="0" applyNumberFormat="1" applyFill="1" applyBorder="1" applyAlignment="1">
      <alignment horizontal="center"/>
    </xf>
    <xf numFmtId="0" fontId="0" fillId="5" borderId="4" xfId="0" applyFill="1" applyBorder="1" applyAlignment="1">
      <alignment horizontal="left"/>
    </xf>
    <xf numFmtId="0" fontId="0" fillId="6" borderId="2" xfId="0" applyFill="1" applyBorder="1"/>
    <xf numFmtId="14" fontId="0" fillId="2" borderId="2" xfId="0" applyNumberForma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0" fillId="0" borderId="6" xfId="0" applyFont="1" applyFill="1" applyBorder="1" applyAlignment="1">
      <alignment horizontal="center"/>
    </xf>
    <xf numFmtId="0" fontId="1" fillId="0" borderId="11" xfId="0" applyFont="1" applyFill="1" applyBorder="1" applyAlignment="1"/>
    <xf numFmtId="0" fontId="0" fillId="0" borderId="1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2" borderId="0" xfId="0" applyFill="1" applyBorder="1"/>
    <xf numFmtId="0" fontId="0" fillId="2" borderId="10" xfId="0" applyFill="1" applyBorder="1" applyAlignment="1">
      <alignment horizontal="center"/>
    </xf>
    <xf numFmtId="0" fontId="0" fillId="2" borderId="15" xfId="0" applyFill="1" applyBorder="1" applyAlignment="1"/>
    <xf numFmtId="0" fontId="0" fillId="2" borderId="15" xfId="0" applyFill="1" applyBorder="1" applyAlignment="1">
      <alignment horizontal="left"/>
    </xf>
    <xf numFmtId="39" fontId="0" fillId="2" borderId="15" xfId="0" applyNumberForma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39" fontId="0" fillId="2" borderId="2" xfId="0" applyNumberForma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39" fontId="0" fillId="2" borderId="2" xfId="0" applyNumberFormat="1" applyFont="1" applyFill="1" applyBorder="1" applyAlignment="1">
      <alignment horizontal="right"/>
    </xf>
    <xf numFmtId="0" fontId="0" fillId="2" borderId="2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39" fontId="6" fillId="2" borderId="2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wrapText="1"/>
    </xf>
    <xf numFmtId="0" fontId="0" fillId="2" borderId="0" xfId="0" applyFill="1" applyBorder="1" applyAlignment="1">
      <alignment horizontal="left" wrapText="1"/>
    </xf>
    <xf numFmtId="39" fontId="0" fillId="2" borderId="2" xfId="0" applyNumberFormat="1" applyFont="1" applyFill="1" applyBorder="1" applyAlignment="1"/>
    <xf numFmtId="39" fontId="0" fillId="2" borderId="2" xfId="0" applyNumberFormat="1" applyFill="1" applyBorder="1" applyAlignment="1"/>
    <xf numFmtId="0" fontId="3" fillId="5" borderId="9" xfId="0" applyFont="1" applyFill="1" applyBorder="1" applyAlignment="1">
      <alignment horizontal="center"/>
    </xf>
    <xf numFmtId="0" fontId="5" fillId="5" borderId="16" xfId="0" applyFont="1" applyFill="1" applyBorder="1" applyAlignment="1"/>
    <xf numFmtId="0" fontId="5" fillId="5" borderId="17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left"/>
    </xf>
    <xf numFmtId="164" fontId="5" fillId="5" borderId="17" xfId="0" applyNumberFormat="1" applyFont="1" applyFill="1" applyBorder="1" applyAlignment="1">
      <alignment horizontal="center"/>
    </xf>
    <xf numFmtId="166" fontId="5" fillId="5" borderId="17" xfId="0" applyNumberFormat="1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165" fontId="1" fillId="5" borderId="12" xfId="0" applyNumberFormat="1" applyFont="1" applyFill="1" applyBorder="1" applyAlignment="1">
      <alignment horizontal="right"/>
    </xf>
    <xf numFmtId="0" fontId="0" fillId="2" borderId="2" xfId="0" applyFill="1" applyBorder="1"/>
    <xf numFmtId="14" fontId="0" fillId="9" borderId="15" xfId="0" applyNumberFormat="1" applyFill="1" applyBorder="1"/>
    <xf numFmtId="0" fontId="0" fillId="2" borderId="2" xfId="0" applyFill="1" applyBorder="1" applyAlignment="1">
      <alignment horizontal="center" wrapText="1"/>
    </xf>
    <xf numFmtId="0" fontId="0" fillId="2" borderId="24" xfId="0" applyFill="1" applyBorder="1"/>
    <xf numFmtId="14" fontId="0" fillId="5" borderId="2" xfId="0" applyNumberFormat="1" applyFill="1" applyBorder="1"/>
    <xf numFmtId="0" fontId="7" fillId="0" borderId="8" xfId="0" applyFont="1" applyFill="1" applyBorder="1" applyAlignment="1">
      <alignment horizontal="center"/>
    </xf>
    <xf numFmtId="0" fontId="10" fillId="2" borderId="2" xfId="0" applyFont="1" applyFill="1" applyBorder="1" applyAlignment="1"/>
    <xf numFmtId="0" fontId="10" fillId="2" borderId="2" xfId="0" applyFont="1" applyFill="1" applyBorder="1" applyAlignment="1">
      <alignment horizontal="left"/>
    </xf>
    <xf numFmtId="39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4" fontId="10" fillId="2" borderId="2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/>
    <xf numFmtId="0" fontId="10" fillId="2" borderId="4" xfId="0" applyFont="1" applyFill="1" applyBorder="1"/>
    <xf numFmtId="166" fontId="10" fillId="2" borderId="2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14" fontId="0" fillId="2" borderId="15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39" fontId="0" fillId="0" borderId="0" xfId="0" applyNumberFormat="1" applyFill="1" applyAlignment="1">
      <alignment horizontal="right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/>
    <xf numFmtId="0" fontId="0" fillId="0" borderId="27" xfId="0" applyFont="1" applyFill="1" applyBorder="1" applyAlignment="1">
      <alignment horizontal="center"/>
    </xf>
    <xf numFmtId="0" fontId="1" fillId="0" borderId="28" xfId="0" applyFont="1" applyFill="1" applyBorder="1" applyAlignment="1"/>
    <xf numFmtId="0" fontId="0" fillId="0" borderId="29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14" fontId="0" fillId="5" borderId="15" xfId="0" applyNumberFormat="1" applyFill="1" applyBorder="1"/>
    <xf numFmtId="0" fontId="0" fillId="10" borderId="15" xfId="0" applyFill="1" applyBorder="1"/>
    <xf numFmtId="164" fontId="0" fillId="0" borderId="0" xfId="0" applyNumberFormat="1" applyFill="1" applyAlignment="1"/>
    <xf numFmtId="164" fontId="5" fillId="5" borderId="17" xfId="0" applyNumberFormat="1" applyFont="1" applyFill="1" applyBorder="1" applyAlignment="1"/>
    <xf numFmtId="165" fontId="1" fillId="5" borderId="9" xfId="0" applyNumberFormat="1" applyFont="1" applyFill="1" applyBorder="1" applyAlignment="1"/>
    <xf numFmtId="0" fontId="10" fillId="2" borderId="15" xfId="0" applyFont="1" applyFill="1" applyBorder="1" applyAlignment="1"/>
    <xf numFmtId="0" fontId="10" fillId="2" borderId="15" xfId="0" applyFont="1" applyFill="1" applyBorder="1" applyAlignment="1">
      <alignment horizontal="left"/>
    </xf>
    <xf numFmtId="39" fontId="10" fillId="2" borderId="31" xfId="0" applyNumberFormat="1" applyFont="1" applyFill="1" applyBorder="1" applyAlignment="1"/>
    <xf numFmtId="0" fontId="10" fillId="2" borderId="15" xfId="0" applyFont="1" applyFill="1" applyBorder="1" applyAlignment="1">
      <alignment horizontal="center"/>
    </xf>
    <xf numFmtId="14" fontId="10" fillId="2" borderId="15" xfId="0" applyNumberFormat="1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39" fontId="0" fillId="2" borderId="6" xfId="0" applyNumberFormat="1" applyFont="1" applyFill="1" applyBorder="1" applyAlignment="1"/>
    <xf numFmtId="0" fontId="0" fillId="2" borderId="6" xfId="0" applyFont="1" applyFill="1" applyBorder="1" applyAlignment="1">
      <alignment horizontal="center"/>
    </xf>
    <xf numFmtId="14" fontId="0" fillId="2" borderId="6" xfId="0" applyNumberFormat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 wrapText="1"/>
    </xf>
    <xf numFmtId="0" fontId="10" fillId="8" borderId="25" xfId="0" applyFont="1" applyFill="1" applyBorder="1" applyAlignment="1">
      <alignment horizontal="center" wrapText="1"/>
    </xf>
    <xf numFmtId="0" fontId="10" fillId="8" borderId="22" xfId="0" applyFont="1" applyFill="1" applyBorder="1" applyAlignment="1">
      <alignment horizontal="center" wrapText="1"/>
    </xf>
    <xf numFmtId="0" fontId="10" fillId="8" borderId="23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2305050</xdr:colOff>
      <xdr:row>1</xdr:row>
      <xdr:rowOff>95250</xdr:rowOff>
    </xdr:from>
    <xdr:to>
      <xdr:col>4</xdr:col>
      <xdr:colOff>904875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285750"/>
          <a:ext cx="5086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2305050</xdr:colOff>
      <xdr:row>1</xdr:row>
      <xdr:rowOff>95250</xdr:rowOff>
    </xdr:from>
    <xdr:to>
      <xdr:col>4</xdr:col>
      <xdr:colOff>904875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285750"/>
          <a:ext cx="5086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topLeftCell="C1" workbookViewId="0">
      <selection activeCell="E56" sqref="E56"/>
    </sheetView>
  </sheetViews>
  <sheetFormatPr baseColWidth="10" defaultRowHeight="15"/>
  <cols>
    <col min="1" max="1" width="11.42578125" style="62"/>
    <col min="2" max="2" width="22.140625" style="63" customWidth="1"/>
    <col min="3" max="3" width="44.140625" style="55" customWidth="1"/>
    <col min="4" max="4" width="63.5703125" style="55" customWidth="1"/>
    <col min="5" max="5" width="17.140625" style="56" customWidth="1"/>
    <col min="6" max="6" width="17.28515625" style="51" customWidth="1"/>
    <col min="7" max="7" width="14.42578125" style="58" customWidth="1"/>
    <col min="8" max="8" width="16.140625" style="58" customWidth="1"/>
    <col min="9" max="9" width="14.5703125" style="51" customWidth="1"/>
    <col min="10" max="10" width="29" style="8" customWidth="1"/>
    <col min="11" max="11" width="8.42578125" style="51" customWidth="1"/>
    <col min="12" max="16384" width="11.42578125" style="8"/>
  </cols>
  <sheetData>
    <row r="1" spans="1:11" ht="15.75">
      <c r="A1" s="180" t="s">
        <v>164</v>
      </c>
      <c r="B1" s="180"/>
      <c r="C1" s="180"/>
      <c r="D1" s="180"/>
      <c r="E1" s="180"/>
      <c r="F1" s="180"/>
      <c r="G1" s="180"/>
      <c r="H1" s="180"/>
      <c r="I1" s="180"/>
    </row>
    <row r="2" spans="1:11">
      <c r="A2" s="52" t="s">
        <v>0</v>
      </c>
      <c r="B2" s="53"/>
      <c r="C2" s="54"/>
      <c r="F2" s="57" t="s">
        <v>1</v>
      </c>
      <c r="G2" s="58" t="s">
        <v>2</v>
      </c>
    </row>
    <row r="4" spans="1:11">
      <c r="A4" s="1" t="s">
        <v>3</v>
      </c>
      <c r="B4" s="2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5" t="s">
        <v>9</v>
      </c>
      <c r="H4" s="5" t="s">
        <v>10</v>
      </c>
      <c r="I4" s="3" t="s">
        <v>11</v>
      </c>
      <c r="J4" s="6" t="s">
        <v>12</v>
      </c>
      <c r="K4" s="7"/>
    </row>
    <row r="5" spans="1:11" s="11" customFormat="1">
      <c r="A5" s="67">
        <v>37</v>
      </c>
      <c r="B5" s="12" t="s">
        <v>98</v>
      </c>
      <c r="C5" s="12" t="s">
        <v>99</v>
      </c>
      <c r="D5" s="12" t="s">
        <v>100</v>
      </c>
      <c r="E5" s="68">
        <v>63666.9</v>
      </c>
      <c r="F5" s="67" t="s">
        <v>14</v>
      </c>
      <c r="G5" s="69">
        <v>43133</v>
      </c>
      <c r="H5" s="69">
        <v>43222</v>
      </c>
      <c r="I5" s="70" t="s">
        <v>15</v>
      </c>
      <c r="J5" s="73" t="s">
        <v>101</v>
      </c>
      <c r="K5" s="67">
        <v>3</v>
      </c>
    </row>
    <row r="6" spans="1:11">
      <c r="A6" s="15">
        <v>2</v>
      </c>
      <c r="B6" s="13" t="s">
        <v>102</v>
      </c>
      <c r="C6" s="13" t="s">
        <v>103</v>
      </c>
      <c r="D6" s="13" t="s">
        <v>104</v>
      </c>
      <c r="E6" s="14">
        <v>7000</v>
      </c>
      <c r="F6" s="15" t="s">
        <v>14</v>
      </c>
      <c r="G6" s="16">
        <v>43283</v>
      </c>
      <c r="H6" s="16">
        <v>43283</v>
      </c>
      <c r="I6" s="65" t="s">
        <v>15</v>
      </c>
      <c r="J6" s="66" t="s">
        <v>29</v>
      </c>
      <c r="K6" s="15">
        <v>1</v>
      </c>
    </row>
    <row r="7" spans="1:11">
      <c r="A7" s="15">
        <v>3</v>
      </c>
      <c r="B7" s="13" t="s">
        <v>30</v>
      </c>
      <c r="C7" s="13" t="s">
        <v>30</v>
      </c>
      <c r="D7" s="13" t="s">
        <v>105</v>
      </c>
      <c r="E7" s="14">
        <v>2029</v>
      </c>
      <c r="F7" s="15" t="s">
        <v>14</v>
      </c>
      <c r="G7" s="64">
        <v>43283</v>
      </c>
      <c r="H7" s="16">
        <v>43283</v>
      </c>
      <c r="I7" s="65" t="s">
        <v>15</v>
      </c>
      <c r="J7" s="66" t="s">
        <v>29</v>
      </c>
      <c r="K7" s="15">
        <v>1</v>
      </c>
    </row>
    <row r="8" spans="1:11">
      <c r="A8" s="15">
        <v>4</v>
      </c>
      <c r="B8" s="13" t="s">
        <v>31</v>
      </c>
      <c r="C8" s="13" t="s">
        <v>31</v>
      </c>
      <c r="D8" s="13" t="s">
        <v>106</v>
      </c>
      <c r="E8" s="14">
        <v>813152.14</v>
      </c>
      <c r="F8" s="15" t="s">
        <v>14</v>
      </c>
      <c r="G8" s="64">
        <v>42924</v>
      </c>
      <c r="H8" s="64">
        <v>43283</v>
      </c>
      <c r="I8" s="65" t="s">
        <v>15</v>
      </c>
      <c r="J8" s="66" t="s">
        <v>29</v>
      </c>
      <c r="K8" s="15">
        <v>1</v>
      </c>
    </row>
    <row r="9" spans="1:11">
      <c r="A9" s="15">
        <v>5</v>
      </c>
      <c r="B9" s="13" t="s">
        <v>107</v>
      </c>
      <c r="C9" s="13" t="s">
        <v>46</v>
      </c>
      <c r="D9" s="13" t="s">
        <v>77</v>
      </c>
      <c r="E9" s="14">
        <v>795804.38</v>
      </c>
      <c r="F9" s="15" t="s">
        <v>14</v>
      </c>
      <c r="G9" s="64">
        <v>43345</v>
      </c>
      <c r="H9" s="64">
        <v>43345</v>
      </c>
      <c r="I9" s="65" t="s">
        <v>15</v>
      </c>
      <c r="J9" s="66" t="s">
        <v>29</v>
      </c>
      <c r="K9" s="15">
        <v>1</v>
      </c>
    </row>
    <row r="10" spans="1:11" customFormat="1">
      <c r="A10" s="15">
        <v>6</v>
      </c>
      <c r="B10" s="17" t="s">
        <v>110</v>
      </c>
      <c r="C10" s="13" t="s">
        <v>108</v>
      </c>
      <c r="D10" s="13" t="s">
        <v>109</v>
      </c>
      <c r="E10" s="72">
        <v>23912.7</v>
      </c>
      <c r="F10" s="71" t="s">
        <v>14</v>
      </c>
      <c r="G10" s="64">
        <v>43436</v>
      </c>
      <c r="H10" s="64">
        <v>43442</v>
      </c>
      <c r="I10" s="71" t="s">
        <v>15</v>
      </c>
      <c r="J10" s="74" t="s">
        <v>29</v>
      </c>
      <c r="K10" s="71">
        <v>1</v>
      </c>
    </row>
    <row r="11" spans="1:11">
      <c r="A11" s="15">
        <v>7</v>
      </c>
      <c r="B11" s="13" t="s">
        <v>111</v>
      </c>
      <c r="C11" s="13" t="s">
        <v>65</v>
      </c>
      <c r="D11" s="13" t="s">
        <v>112</v>
      </c>
      <c r="E11" s="14">
        <v>116410.72</v>
      </c>
      <c r="F11" s="15" t="s">
        <v>14</v>
      </c>
      <c r="G11" s="64">
        <v>43283</v>
      </c>
      <c r="H11" s="64" t="s">
        <v>113</v>
      </c>
      <c r="I11" s="65" t="s">
        <v>15</v>
      </c>
      <c r="J11" s="66" t="s">
        <v>29</v>
      </c>
      <c r="K11" s="15">
        <v>1</v>
      </c>
    </row>
    <row r="12" spans="1:11">
      <c r="A12" s="22">
        <v>8</v>
      </c>
      <c r="B12" s="35" t="s">
        <v>165</v>
      </c>
      <c r="C12" s="35" t="s">
        <v>166</v>
      </c>
      <c r="D12" s="35" t="s">
        <v>167</v>
      </c>
      <c r="E12" s="21">
        <v>23437.49</v>
      </c>
      <c r="F12" s="22" t="s">
        <v>14</v>
      </c>
      <c r="G12" s="75">
        <v>43145</v>
      </c>
      <c r="H12" s="75">
        <v>43146</v>
      </c>
      <c r="I12" s="24" t="s">
        <v>15</v>
      </c>
      <c r="J12" s="36" t="s">
        <v>168</v>
      </c>
      <c r="K12" s="22"/>
    </row>
    <row r="13" spans="1:11">
      <c r="A13" s="22">
        <v>9</v>
      </c>
      <c r="B13" s="35" t="s">
        <v>169</v>
      </c>
      <c r="C13" s="35" t="s">
        <v>170</v>
      </c>
      <c r="D13" s="35" t="s">
        <v>171</v>
      </c>
      <c r="E13" s="21">
        <v>54000</v>
      </c>
      <c r="F13" s="22" t="s">
        <v>14</v>
      </c>
      <c r="G13" s="75">
        <v>43136</v>
      </c>
      <c r="H13" s="77">
        <v>43151</v>
      </c>
      <c r="I13" s="24" t="s">
        <v>15</v>
      </c>
      <c r="J13" s="36" t="s">
        <v>172</v>
      </c>
      <c r="K13" s="22"/>
    </row>
    <row r="14" spans="1:11">
      <c r="A14" s="22">
        <v>10</v>
      </c>
      <c r="B14" s="38" t="s">
        <v>173</v>
      </c>
      <c r="C14" s="38" t="s">
        <v>97</v>
      </c>
      <c r="D14" s="38" t="s">
        <v>174</v>
      </c>
      <c r="E14" s="39">
        <v>105128.93</v>
      </c>
      <c r="F14" s="40" t="s">
        <v>14</v>
      </c>
      <c r="G14" s="76">
        <v>43157</v>
      </c>
      <c r="H14" s="76">
        <v>43159</v>
      </c>
      <c r="I14" s="41" t="s">
        <v>15</v>
      </c>
      <c r="J14" s="36" t="s">
        <v>29</v>
      </c>
      <c r="K14" s="22"/>
    </row>
    <row r="15" spans="1:11" s="11" customFormat="1">
      <c r="A15" s="22">
        <v>11</v>
      </c>
      <c r="B15" s="35"/>
      <c r="C15" s="20"/>
      <c r="D15" s="20"/>
      <c r="E15" s="21"/>
      <c r="F15" s="22" t="s">
        <v>14</v>
      </c>
      <c r="G15" s="77"/>
      <c r="H15" s="77"/>
      <c r="I15" s="24" t="s">
        <v>15</v>
      </c>
      <c r="J15" s="42"/>
      <c r="K15" s="22"/>
    </row>
    <row r="16" spans="1:11" s="11" customFormat="1">
      <c r="A16" s="22">
        <v>12</v>
      </c>
      <c r="B16" s="32"/>
      <c r="C16" s="20"/>
      <c r="D16" s="20"/>
      <c r="E16" s="21"/>
      <c r="F16" s="22" t="s">
        <v>14</v>
      </c>
      <c r="G16" s="77"/>
      <c r="H16" s="77"/>
      <c r="I16" s="24" t="s">
        <v>15</v>
      </c>
      <c r="J16" s="42"/>
      <c r="K16" s="22"/>
    </row>
    <row r="17" spans="1:11" s="11" customFormat="1">
      <c r="A17" s="22">
        <v>13</v>
      </c>
      <c r="B17" s="33"/>
      <c r="C17" s="20"/>
      <c r="D17" s="20"/>
      <c r="E17" s="21"/>
      <c r="F17" s="22" t="s">
        <v>14</v>
      </c>
      <c r="G17" s="77"/>
      <c r="H17" s="77"/>
      <c r="I17" s="24" t="s">
        <v>15</v>
      </c>
      <c r="J17" s="43"/>
      <c r="K17" s="22"/>
    </row>
    <row r="18" spans="1:11" s="11" customFormat="1">
      <c r="A18" s="22">
        <v>14</v>
      </c>
      <c r="B18" s="33"/>
      <c r="C18" s="20"/>
      <c r="D18" s="20"/>
      <c r="E18" s="21"/>
      <c r="F18" s="22" t="s">
        <v>14</v>
      </c>
      <c r="G18" s="77"/>
      <c r="H18" s="77"/>
      <c r="I18" s="24" t="s">
        <v>15</v>
      </c>
      <c r="J18" s="43"/>
      <c r="K18" s="22"/>
    </row>
    <row r="19" spans="1:11">
      <c r="A19" s="22">
        <v>15</v>
      </c>
      <c r="B19" s="33"/>
      <c r="C19" s="20"/>
      <c r="D19" s="20"/>
      <c r="E19" s="21"/>
      <c r="F19" s="22" t="s">
        <v>14</v>
      </c>
      <c r="G19" s="77"/>
      <c r="H19" s="77"/>
      <c r="I19" s="24" t="s">
        <v>15</v>
      </c>
      <c r="J19" s="34"/>
      <c r="K19" s="22"/>
    </row>
    <row r="20" spans="1:11" s="11" customFormat="1">
      <c r="A20" s="22">
        <v>16</v>
      </c>
      <c r="B20" s="33"/>
      <c r="C20" s="20"/>
      <c r="D20" s="20"/>
      <c r="E20" s="21"/>
      <c r="F20" s="22" t="s">
        <v>14</v>
      </c>
      <c r="G20" s="77"/>
      <c r="H20" s="77"/>
      <c r="I20" s="24" t="s">
        <v>15</v>
      </c>
      <c r="J20" s="44"/>
      <c r="K20" s="22"/>
    </row>
    <row r="21" spans="1:11" s="11" customFormat="1">
      <c r="A21" s="22">
        <v>17</v>
      </c>
      <c r="B21" s="33"/>
      <c r="C21" s="20"/>
      <c r="D21" s="20"/>
      <c r="E21" s="21"/>
      <c r="F21" s="22" t="s">
        <v>14</v>
      </c>
      <c r="G21" s="77"/>
      <c r="H21" s="77"/>
      <c r="I21" s="24" t="s">
        <v>15</v>
      </c>
      <c r="J21" s="44"/>
      <c r="K21" s="22"/>
    </row>
    <row r="22" spans="1:11" s="11" customFormat="1">
      <c r="A22" s="22">
        <v>18</v>
      </c>
      <c r="B22" s="33"/>
      <c r="C22" s="20"/>
      <c r="D22" s="20"/>
      <c r="E22" s="21"/>
      <c r="F22" s="22" t="s">
        <v>14</v>
      </c>
      <c r="G22" s="77"/>
      <c r="H22" s="77"/>
      <c r="I22" s="24" t="s">
        <v>15</v>
      </c>
      <c r="J22" s="43"/>
      <c r="K22" s="22"/>
    </row>
    <row r="23" spans="1:11" s="11" customFormat="1">
      <c r="A23" s="22">
        <v>19</v>
      </c>
      <c r="B23" s="33"/>
      <c r="C23" s="20"/>
      <c r="D23" s="20"/>
      <c r="E23" s="21"/>
      <c r="F23" s="22" t="s">
        <v>14</v>
      </c>
      <c r="G23" s="77"/>
      <c r="H23" s="77"/>
      <c r="I23" s="24" t="s">
        <v>15</v>
      </c>
      <c r="J23" s="45"/>
      <c r="K23" s="22"/>
    </row>
    <row r="24" spans="1:11" s="11" customFormat="1">
      <c r="A24" s="22">
        <v>20</v>
      </c>
      <c r="B24" s="35"/>
      <c r="C24" s="35"/>
      <c r="D24" s="35"/>
      <c r="E24" s="21"/>
      <c r="F24" s="22" t="s">
        <v>14</v>
      </c>
      <c r="G24" s="77"/>
      <c r="H24" s="77"/>
      <c r="I24" s="24" t="s">
        <v>15</v>
      </c>
      <c r="J24" s="36"/>
      <c r="K24" s="22"/>
    </row>
    <row r="25" spans="1:11" s="11" customFormat="1">
      <c r="A25" s="22">
        <v>21</v>
      </c>
      <c r="B25" s="35"/>
      <c r="C25" s="35"/>
      <c r="D25" s="35"/>
      <c r="E25" s="21"/>
      <c r="F25" s="22" t="s">
        <v>14</v>
      </c>
      <c r="G25" s="77"/>
      <c r="H25" s="77"/>
      <c r="I25" s="24" t="s">
        <v>15</v>
      </c>
      <c r="J25" s="36"/>
      <c r="K25" s="22"/>
    </row>
    <row r="26" spans="1:11" s="11" customFormat="1">
      <c r="A26" s="22">
        <v>22</v>
      </c>
      <c r="B26" s="35"/>
      <c r="C26" s="35"/>
      <c r="D26" s="35"/>
      <c r="E26" s="21"/>
      <c r="F26" s="22" t="s">
        <v>14</v>
      </c>
      <c r="G26" s="75"/>
      <c r="H26" s="77"/>
      <c r="I26" s="24" t="s">
        <v>15</v>
      </c>
      <c r="J26" s="46"/>
      <c r="K26" s="22"/>
    </row>
    <row r="27" spans="1:11" s="11" customFormat="1">
      <c r="A27" s="22">
        <v>23</v>
      </c>
      <c r="B27" s="35"/>
      <c r="C27" s="35"/>
      <c r="D27" s="35"/>
      <c r="E27" s="21"/>
      <c r="F27" s="22" t="s">
        <v>14</v>
      </c>
      <c r="G27" s="23"/>
      <c r="H27" s="75"/>
      <c r="I27" s="24" t="s">
        <v>15</v>
      </c>
      <c r="J27" s="36"/>
      <c r="K27" s="22"/>
    </row>
    <row r="28" spans="1:11" s="11" customFormat="1">
      <c r="A28" s="22">
        <v>24</v>
      </c>
      <c r="B28" s="35"/>
      <c r="C28" s="35"/>
      <c r="D28" s="35"/>
      <c r="E28" s="21"/>
      <c r="F28" s="7" t="s">
        <v>14</v>
      </c>
      <c r="G28" s="37"/>
      <c r="H28" s="23"/>
      <c r="I28" s="47" t="s">
        <v>15</v>
      </c>
      <c r="J28" s="46"/>
      <c r="K28" s="22"/>
    </row>
    <row r="29" spans="1:11" s="11" customFormat="1">
      <c r="A29" s="22">
        <v>25</v>
      </c>
      <c r="B29" s="35"/>
      <c r="C29" s="35"/>
      <c r="D29" s="35"/>
      <c r="E29" s="21"/>
      <c r="F29" s="22" t="s">
        <v>14</v>
      </c>
      <c r="G29" s="37"/>
      <c r="H29" s="37"/>
      <c r="I29" s="24" t="s">
        <v>15</v>
      </c>
      <c r="J29" s="36"/>
      <c r="K29" s="22"/>
    </row>
    <row r="30" spans="1:11" s="11" customFormat="1">
      <c r="A30" s="22">
        <v>26</v>
      </c>
      <c r="B30" s="35"/>
      <c r="C30" s="35"/>
      <c r="D30" s="35"/>
      <c r="E30" s="21"/>
      <c r="F30" s="22" t="s">
        <v>14</v>
      </c>
      <c r="G30" s="37"/>
      <c r="H30" s="37"/>
      <c r="I30" s="24" t="s">
        <v>15</v>
      </c>
      <c r="J30" s="36"/>
      <c r="K30" s="22"/>
    </row>
    <row r="31" spans="1:11" s="11" customFormat="1">
      <c r="A31" s="22">
        <v>27</v>
      </c>
      <c r="B31" s="35"/>
      <c r="C31" s="35"/>
      <c r="D31" s="35"/>
      <c r="E31" s="21"/>
      <c r="F31" s="22" t="s">
        <v>14</v>
      </c>
      <c r="G31" s="37"/>
      <c r="H31" s="37"/>
      <c r="I31" s="24" t="s">
        <v>15</v>
      </c>
      <c r="J31" s="36"/>
      <c r="K31" s="22"/>
    </row>
    <row r="32" spans="1:11" s="11" customFormat="1">
      <c r="A32" s="22">
        <v>28</v>
      </c>
      <c r="B32" s="35"/>
      <c r="C32" s="35"/>
      <c r="D32" s="35"/>
      <c r="E32" s="21"/>
      <c r="F32" s="22" t="s">
        <v>14</v>
      </c>
      <c r="G32" s="37"/>
      <c r="H32" s="37"/>
      <c r="I32" s="24" t="s">
        <v>15</v>
      </c>
      <c r="J32" s="36"/>
      <c r="K32" s="22"/>
    </row>
    <row r="33" spans="1:11" s="11" customFormat="1">
      <c r="A33" s="22">
        <v>29</v>
      </c>
      <c r="B33" s="35"/>
      <c r="C33" s="35"/>
      <c r="D33" s="35"/>
      <c r="E33" s="21"/>
      <c r="F33" s="22" t="s">
        <v>14</v>
      </c>
      <c r="G33" s="23"/>
      <c r="H33" s="37"/>
      <c r="I33" s="24" t="s">
        <v>15</v>
      </c>
      <c r="J33" s="36"/>
      <c r="K33" s="22"/>
    </row>
    <row r="34" spans="1:11" s="11" customFormat="1">
      <c r="A34" s="22">
        <v>30</v>
      </c>
      <c r="B34" s="35"/>
      <c r="C34" s="35"/>
      <c r="D34" s="35"/>
      <c r="E34" s="21"/>
      <c r="F34" s="22" t="s">
        <v>14</v>
      </c>
      <c r="G34" s="37"/>
      <c r="H34" s="37"/>
      <c r="I34" s="24" t="s">
        <v>15</v>
      </c>
      <c r="J34" s="36"/>
      <c r="K34" s="22"/>
    </row>
    <row r="35" spans="1:11" s="11" customFormat="1">
      <c r="A35" s="22">
        <v>31</v>
      </c>
      <c r="B35" s="35"/>
      <c r="C35" s="35"/>
      <c r="D35" s="35"/>
      <c r="E35" s="21"/>
      <c r="F35" s="22" t="s">
        <v>14</v>
      </c>
      <c r="G35" s="37"/>
      <c r="H35" s="37"/>
      <c r="I35" s="24" t="s">
        <v>15</v>
      </c>
      <c r="J35" s="36"/>
      <c r="K35" s="22"/>
    </row>
    <row r="36" spans="1:11" s="11" customFormat="1">
      <c r="A36" s="22">
        <v>32</v>
      </c>
      <c r="B36" s="35"/>
      <c r="C36" s="35"/>
      <c r="D36" s="35"/>
      <c r="E36" s="21"/>
      <c r="F36" s="22" t="s">
        <v>14</v>
      </c>
      <c r="G36" s="37"/>
      <c r="H36" s="37"/>
      <c r="I36" s="24" t="s">
        <v>15</v>
      </c>
      <c r="J36" s="46"/>
      <c r="K36" s="22"/>
    </row>
    <row r="37" spans="1:11">
      <c r="A37" s="22">
        <v>33</v>
      </c>
      <c r="B37" s="35"/>
      <c r="C37" s="35"/>
      <c r="D37" s="35"/>
      <c r="E37" s="21"/>
      <c r="F37" s="22" t="s">
        <v>14</v>
      </c>
      <c r="G37" s="23"/>
      <c r="H37" s="23"/>
      <c r="I37" s="24" t="s">
        <v>15</v>
      </c>
      <c r="J37" s="35"/>
      <c r="K37" s="22"/>
    </row>
    <row r="38" spans="1:11" s="11" customFormat="1">
      <c r="A38" s="22">
        <v>34</v>
      </c>
      <c r="B38" s="32"/>
      <c r="C38" s="35"/>
      <c r="D38" s="35"/>
      <c r="E38" s="48"/>
      <c r="F38" s="7" t="s">
        <v>14</v>
      </c>
      <c r="G38" s="37"/>
      <c r="H38" s="37"/>
      <c r="I38" s="47" t="s">
        <v>15</v>
      </c>
      <c r="J38" s="49"/>
      <c r="K38" s="7"/>
    </row>
    <row r="39" spans="1:11" s="11" customFormat="1">
      <c r="A39" s="22">
        <v>35</v>
      </c>
      <c r="B39" s="32"/>
      <c r="C39" s="35"/>
      <c r="D39" s="50"/>
      <c r="E39" s="48"/>
      <c r="F39" s="7" t="s">
        <v>14</v>
      </c>
      <c r="G39" s="37"/>
      <c r="H39" s="37"/>
      <c r="I39" s="47" t="s">
        <v>15</v>
      </c>
      <c r="J39" s="49"/>
      <c r="K39" s="7"/>
    </row>
    <row r="40" spans="1:11" s="11" customFormat="1">
      <c r="A40" s="22">
        <v>36</v>
      </c>
      <c r="B40" s="35"/>
      <c r="C40" s="35"/>
      <c r="D40" s="35"/>
      <c r="E40" s="21"/>
      <c r="F40" s="22" t="s">
        <v>14</v>
      </c>
      <c r="G40" s="37"/>
      <c r="H40" s="37"/>
      <c r="I40" s="24" t="s">
        <v>15</v>
      </c>
      <c r="J40" s="36"/>
      <c r="K40" s="22"/>
    </row>
    <row r="41" spans="1:11" s="11" customFormat="1">
      <c r="A41" s="22">
        <v>37</v>
      </c>
      <c r="B41" s="20"/>
      <c r="C41" s="20"/>
      <c r="D41" s="20"/>
      <c r="E41" s="21"/>
      <c r="F41" s="22" t="s">
        <v>14</v>
      </c>
      <c r="G41" s="23"/>
      <c r="H41" s="23"/>
      <c r="I41" s="24" t="s">
        <v>15</v>
      </c>
      <c r="J41" s="25"/>
      <c r="K41" s="22"/>
    </row>
    <row r="42" spans="1:11" s="11" customFormat="1">
      <c r="A42" s="22">
        <v>38</v>
      </c>
      <c r="B42" s="20"/>
      <c r="C42" s="20"/>
      <c r="D42" s="20"/>
      <c r="E42" s="21"/>
      <c r="F42" s="22" t="s">
        <v>14</v>
      </c>
      <c r="G42" s="23"/>
      <c r="H42" s="23"/>
      <c r="I42" s="24" t="s">
        <v>15</v>
      </c>
      <c r="J42" s="25"/>
      <c r="K42" s="22"/>
    </row>
    <row r="43" spans="1:11" s="11" customFormat="1">
      <c r="A43" s="22">
        <v>39</v>
      </c>
      <c r="B43" s="20"/>
      <c r="C43" s="20"/>
      <c r="D43" s="20"/>
      <c r="E43" s="21"/>
      <c r="F43" s="22" t="s">
        <v>14</v>
      </c>
      <c r="G43" s="23"/>
      <c r="H43" s="23"/>
      <c r="I43" s="24" t="s">
        <v>15</v>
      </c>
      <c r="J43" s="25"/>
      <c r="K43" s="22"/>
    </row>
    <row r="44" spans="1:11" s="11" customFormat="1">
      <c r="A44" s="22">
        <v>40</v>
      </c>
      <c r="B44" s="20"/>
      <c r="C44" s="20"/>
      <c r="D44" s="20"/>
      <c r="E44" s="21"/>
      <c r="F44" s="22" t="s">
        <v>14</v>
      </c>
      <c r="G44" s="23"/>
      <c r="H44" s="23"/>
      <c r="I44" s="24" t="s">
        <v>15</v>
      </c>
      <c r="J44" s="25"/>
      <c r="K44" s="22"/>
    </row>
    <row r="45" spans="1:11" s="11" customFormat="1">
      <c r="A45" s="22">
        <v>41</v>
      </c>
      <c r="B45" s="20"/>
      <c r="C45" s="20"/>
      <c r="D45" s="20"/>
      <c r="E45" s="21"/>
      <c r="F45" s="22" t="s">
        <v>14</v>
      </c>
      <c r="G45" s="23"/>
      <c r="H45" s="23"/>
      <c r="I45" s="24" t="s">
        <v>15</v>
      </c>
      <c r="J45" s="25"/>
      <c r="K45" s="22"/>
    </row>
    <row r="46" spans="1:11" s="11" customFormat="1">
      <c r="A46" s="22">
        <v>42</v>
      </c>
      <c r="B46" s="20"/>
      <c r="C46" s="20"/>
      <c r="D46" s="20"/>
      <c r="E46" s="21"/>
      <c r="F46" s="22" t="s">
        <v>14</v>
      </c>
      <c r="G46" s="23"/>
      <c r="H46" s="23"/>
      <c r="I46" s="24" t="s">
        <v>15</v>
      </c>
      <c r="J46" s="25"/>
      <c r="K46" s="22"/>
    </row>
    <row r="47" spans="1:11" s="11" customFormat="1" ht="14.25" customHeight="1">
      <c r="A47" s="22">
        <v>43</v>
      </c>
      <c r="B47" s="20"/>
      <c r="C47" s="20"/>
      <c r="D47" s="20"/>
      <c r="E47" s="21"/>
      <c r="F47" s="22" t="s">
        <v>14</v>
      </c>
      <c r="G47" s="23"/>
      <c r="H47" s="23"/>
      <c r="I47" s="24" t="s">
        <v>15</v>
      </c>
      <c r="J47" s="25"/>
      <c r="K47" s="22"/>
    </row>
    <row r="48" spans="1:11" s="11" customFormat="1">
      <c r="A48" s="22">
        <v>44</v>
      </c>
      <c r="B48" s="20"/>
      <c r="C48" s="20"/>
      <c r="D48" s="20"/>
      <c r="E48" s="21"/>
      <c r="F48" s="22" t="s">
        <v>14</v>
      </c>
      <c r="G48" s="23"/>
      <c r="H48" s="23"/>
      <c r="I48" s="24" t="s">
        <v>15</v>
      </c>
      <c r="J48" s="25"/>
      <c r="K48" s="22"/>
    </row>
    <row r="49" spans="1:11" s="11" customFormat="1">
      <c r="A49" s="22">
        <v>45</v>
      </c>
      <c r="B49" s="20"/>
      <c r="C49" s="20"/>
      <c r="D49" s="20"/>
      <c r="E49" s="21"/>
      <c r="F49" s="22" t="s">
        <v>14</v>
      </c>
      <c r="G49" s="23"/>
      <c r="H49" s="23"/>
      <c r="I49" s="24" t="s">
        <v>15</v>
      </c>
      <c r="J49" s="25"/>
      <c r="K49" s="22"/>
    </row>
    <row r="50" spans="1:11" s="11" customFormat="1">
      <c r="A50" s="22">
        <v>46</v>
      </c>
      <c r="B50" s="20"/>
      <c r="C50" s="20"/>
      <c r="D50" s="20"/>
      <c r="E50" s="21"/>
      <c r="F50" s="22" t="s">
        <v>14</v>
      </c>
      <c r="G50" s="23"/>
      <c r="H50" s="23"/>
      <c r="I50" s="24" t="s">
        <v>15</v>
      </c>
      <c r="J50" s="25"/>
      <c r="K50" s="22"/>
    </row>
    <row r="51" spans="1:11" s="11" customFormat="1">
      <c r="A51" s="19">
        <v>47</v>
      </c>
      <c r="B51" s="20"/>
      <c r="C51" s="20"/>
      <c r="D51" s="20"/>
      <c r="E51" s="21"/>
      <c r="F51" s="22" t="s">
        <v>14</v>
      </c>
      <c r="G51" s="23"/>
      <c r="H51" s="23"/>
      <c r="I51" s="24" t="s">
        <v>15</v>
      </c>
      <c r="J51" s="25"/>
      <c r="K51" s="22"/>
    </row>
    <row r="52" spans="1:11" s="11" customFormat="1">
      <c r="A52" s="19">
        <v>48</v>
      </c>
      <c r="B52" s="20"/>
      <c r="C52" s="20"/>
      <c r="D52" s="20"/>
      <c r="E52" s="21"/>
      <c r="F52" s="22" t="s">
        <v>14</v>
      </c>
      <c r="G52" s="23"/>
      <c r="H52" s="23"/>
      <c r="I52" s="24" t="s">
        <v>15</v>
      </c>
      <c r="J52" s="25"/>
      <c r="K52" s="22"/>
    </row>
    <row r="53" spans="1:11" s="11" customFormat="1">
      <c r="A53" s="19">
        <v>49</v>
      </c>
      <c r="B53" s="20"/>
      <c r="C53" s="20"/>
      <c r="D53" s="20"/>
      <c r="E53" s="21"/>
      <c r="F53" s="22" t="s">
        <v>14</v>
      </c>
      <c r="G53" s="23"/>
      <c r="H53" s="23"/>
      <c r="I53" s="24" t="s">
        <v>15</v>
      </c>
      <c r="J53" s="25"/>
      <c r="K53" s="22"/>
    </row>
    <row r="54" spans="1:11" s="11" customFormat="1">
      <c r="A54" s="19">
        <v>50</v>
      </c>
      <c r="B54" s="20"/>
      <c r="C54" s="20"/>
      <c r="D54" s="20"/>
      <c r="E54" s="21"/>
      <c r="F54" s="22" t="s">
        <v>14</v>
      </c>
      <c r="G54" s="23"/>
      <c r="H54" s="23"/>
      <c r="I54" s="24" t="s">
        <v>15</v>
      </c>
      <c r="J54" s="25"/>
      <c r="K54" s="22"/>
    </row>
    <row r="55" spans="1:11" s="11" customFormat="1" ht="15.75" thickBot="1">
      <c r="A55" s="26"/>
      <c r="B55" s="27"/>
      <c r="C55" s="28"/>
      <c r="D55" s="28"/>
      <c r="E55" s="29">
        <f>SUM(E5:E54)</f>
        <v>2004542.2599999998</v>
      </c>
      <c r="F55" s="30"/>
      <c r="G55" s="31"/>
      <c r="H55" s="31"/>
      <c r="I55" s="30"/>
      <c r="J55" s="59"/>
      <c r="K55" s="51"/>
    </row>
    <row r="56" spans="1:11" s="11" customFormat="1">
      <c r="A56" s="62"/>
      <c r="B56" s="63"/>
      <c r="C56" s="55"/>
      <c r="D56" s="55"/>
      <c r="E56" s="56"/>
      <c r="F56" s="51"/>
      <c r="G56" s="58"/>
      <c r="H56" s="58"/>
      <c r="I56" s="51"/>
      <c r="J56" s="8"/>
      <c r="K56" s="51"/>
    </row>
    <row r="57" spans="1:11" s="11" customFormat="1">
      <c r="A57" s="60"/>
      <c r="B57" s="53"/>
      <c r="C57" s="55"/>
      <c r="D57" s="55"/>
      <c r="E57" s="56"/>
      <c r="F57" s="51"/>
      <c r="G57" s="58"/>
      <c r="H57" s="58"/>
      <c r="I57" s="51"/>
      <c r="J57" s="8"/>
      <c r="K57" s="51"/>
    </row>
    <row r="58" spans="1:11">
      <c r="A58" s="181" t="s">
        <v>16</v>
      </c>
      <c r="B58" s="181"/>
      <c r="D58" s="61" t="s">
        <v>17</v>
      </c>
      <c r="F58" s="181"/>
      <c r="G58" s="181"/>
      <c r="H58" s="181"/>
      <c r="I58" s="181"/>
    </row>
    <row r="64" spans="1:11">
      <c r="B64" s="63" t="s">
        <v>18</v>
      </c>
    </row>
    <row r="65" spans="2:3">
      <c r="B65" s="9"/>
      <c r="C65" s="35" t="s">
        <v>13</v>
      </c>
    </row>
    <row r="66" spans="2:3">
      <c r="B66" s="12"/>
      <c r="C66" s="35" t="s">
        <v>19</v>
      </c>
    </row>
    <row r="67" spans="2:3">
      <c r="B67" s="10"/>
      <c r="C67" s="35" t="s">
        <v>20</v>
      </c>
    </row>
    <row r="68" spans="2:3">
      <c r="B68" s="18"/>
      <c r="C68" s="35" t="s">
        <v>21</v>
      </c>
    </row>
    <row r="69" spans="2:3">
      <c r="B69" s="17"/>
      <c r="C69" s="32" t="s">
        <v>22</v>
      </c>
    </row>
  </sheetData>
  <mergeCells count="3">
    <mergeCell ref="A1:I1"/>
    <mergeCell ref="A58:B58"/>
    <mergeCell ref="F58:I58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topLeftCell="A22" workbookViewId="0">
      <selection activeCell="C41" sqref="C41"/>
    </sheetView>
  </sheetViews>
  <sheetFormatPr baseColWidth="10" defaultRowHeight="15"/>
  <cols>
    <col min="1" max="1" width="11.42578125" style="78" customWidth="1"/>
    <col min="2" max="2" width="21.140625" style="78" customWidth="1"/>
    <col min="3" max="3" width="47.28515625" style="78" customWidth="1"/>
    <col min="4" max="4" width="50" style="78" customWidth="1"/>
    <col min="5" max="5" width="20.140625" style="82" customWidth="1"/>
    <col min="6" max="6" width="14.5703125" style="78" customWidth="1"/>
    <col min="7" max="7" width="13.140625" style="78" customWidth="1"/>
    <col min="8" max="8" width="13" style="78" customWidth="1"/>
    <col min="9" max="9" width="16.5703125" style="78" customWidth="1"/>
    <col min="10" max="10" width="31.28515625" style="78" customWidth="1"/>
    <col min="11" max="255" width="11.42578125" style="78"/>
    <col min="256" max="256" width="11.42578125" style="78" customWidth="1"/>
    <col min="257" max="257" width="21.140625" style="78" customWidth="1"/>
    <col min="258" max="258" width="47.28515625" style="78" customWidth="1"/>
    <col min="259" max="259" width="50" style="78" customWidth="1"/>
    <col min="260" max="260" width="17.5703125" style="78" customWidth="1"/>
    <col min="261" max="261" width="14.5703125" style="78" customWidth="1"/>
    <col min="262" max="262" width="13.140625" style="78" customWidth="1"/>
    <col min="263" max="263" width="13" style="78" customWidth="1"/>
    <col min="264" max="264" width="15.28515625" style="78" customWidth="1"/>
    <col min="265" max="265" width="23.5703125" style="78" customWidth="1"/>
    <col min="266" max="511" width="11.42578125" style="78"/>
    <col min="512" max="512" width="11.42578125" style="78" customWidth="1"/>
    <col min="513" max="513" width="21.140625" style="78" customWidth="1"/>
    <col min="514" max="514" width="47.28515625" style="78" customWidth="1"/>
    <col min="515" max="515" width="50" style="78" customWidth="1"/>
    <col min="516" max="516" width="17.5703125" style="78" customWidth="1"/>
    <col min="517" max="517" width="14.5703125" style="78" customWidth="1"/>
    <col min="518" max="518" width="13.140625" style="78" customWidth="1"/>
    <col min="519" max="519" width="13" style="78" customWidth="1"/>
    <col min="520" max="520" width="15.28515625" style="78" customWidth="1"/>
    <col min="521" max="521" width="23.5703125" style="78" customWidth="1"/>
    <col min="522" max="767" width="11.42578125" style="78"/>
    <col min="768" max="768" width="11.42578125" style="78" customWidth="1"/>
    <col min="769" max="769" width="21.140625" style="78" customWidth="1"/>
    <col min="770" max="770" width="47.28515625" style="78" customWidth="1"/>
    <col min="771" max="771" width="50" style="78" customWidth="1"/>
    <col min="772" max="772" width="17.5703125" style="78" customWidth="1"/>
    <col min="773" max="773" width="14.5703125" style="78" customWidth="1"/>
    <col min="774" max="774" width="13.140625" style="78" customWidth="1"/>
    <col min="775" max="775" width="13" style="78" customWidth="1"/>
    <col min="776" max="776" width="15.28515625" style="78" customWidth="1"/>
    <col min="777" max="777" width="23.5703125" style="78" customWidth="1"/>
    <col min="778" max="1023" width="11.42578125" style="78"/>
    <col min="1024" max="1024" width="11.42578125" style="78" customWidth="1"/>
    <col min="1025" max="1025" width="21.140625" style="78" customWidth="1"/>
    <col min="1026" max="1026" width="47.28515625" style="78" customWidth="1"/>
    <col min="1027" max="1027" width="50" style="78" customWidth="1"/>
    <col min="1028" max="1028" width="17.5703125" style="78" customWidth="1"/>
    <col min="1029" max="1029" width="14.5703125" style="78" customWidth="1"/>
    <col min="1030" max="1030" width="13.140625" style="78" customWidth="1"/>
    <col min="1031" max="1031" width="13" style="78" customWidth="1"/>
    <col min="1032" max="1032" width="15.28515625" style="78" customWidth="1"/>
    <col min="1033" max="1033" width="23.5703125" style="78" customWidth="1"/>
    <col min="1034" max="1279" width="11.42578125" style="78"/>
    <col min="1280" max="1280" width="11.42578125" style="78" customWidth="1"/>
    <col min="1281" max="1281" width="21.140625" style="78" customWidth="1"/>
    <col min="1282" max="1282" width="47.28515625" style="78" customWidth="1"/>
    <col min="1283" max="1283" width="50" style="78" customWidth="1"/>
    <col min="1284" max="1284" width="17.5703125" style="78" customWidth="1"/>
    <col min="1285" max="1285" width="14.5703125" style="78" customWidth="1"/>
    <col min="1286" max="1286" width="13.140625" style="78" customWidth="1"/>
    <col min="1287" max="1287" width="13" style="78" customWidth="1"/>
    <col min="1288" max="1288" width="15.28515625" style="78" customWidth="1"/>
    <col min="1289" max="1289" width="23.5703125" style="78" customWidth="1"/>
    <col min="1290" max="1535" width="11.42578125" style="78"/>
    <col min="1536" max="1536" width="11.42578125" style="78" customWidth="1"/>
    <col min="1537" max="1537" width="21.140625" style="78" customWidth="1"/>
    <col min="1538" max="1538" width="47.28515625" style="78" customWidth="1"/>
    <col min="1539" max="1539" width="50" style="78" customWidth="1"/>
    <col min="1540" max="1540" width="17.5703125" style="78" customWidth="1"/>
    <col min="1541" max="1541" width="14.5703125" style="78" customWidth="1"/>
    <col min="1542" max="1542" width="13.140625" style="78" customWidth="1"/>
    <col min="1543" max="1543" width="13" style="78" customWidth="1"/>
    <col min="1544" max="1544" width="15.28515625" style="78" customWidth="1"/>
    <col min="1545" max="1545" width="23.5703125" style="78" customWidth="1"/>
    <col min="1546" max="1791" width="11.42578125" style="78"/>
    <col min="1792" max="1792" width="11.42578125" style="78" customWidth="1"/>
    <col min="1793" max="1793" width="21.140625" style="78" customWidth="1"/>
    <col min="1794" max="1794" width="47.28515625" style="78" customWidth="1"/>
    <col min="1795" max="1795" width="50" style="78" customWidth="1"/>
    <col min="1796" max="1796" width="17.5703125" style="78" customWidth="1"/>
    <col min="1797" max="1797" width="14.5703125" style="78" customWidth="1"/>
    <col min="1798" max="1798" width="13.140625" style="78" customWidth="1"/>
    <col min="1799" max="1799" width="13" style="78" customWidth="1"/>
    <col min="1800" max="1800" width="15.28515625" style="78" customWidth="1"/>
    <col min="1801" max="1801" width="23.5703125" style="78" customWidth="1"/>
    <col min="1802" max="2047" width="11.42578125" style="78"/>
    <col min="2048" max="2048" width="11.42578125" style="78" customWidth="1"/>
    <col min="2049" max="2049" width="21.140625" style="78" customWidth="1"/>
    <col min="2050" max="2050" width="47.28515625" style="78" customWidth="1"/>
    <col min="2051" max="2051" width="50" style="78" customWidth="1"/>
    <col min="2052" max="2052" width="17.5703125" style="78" customWidth="1"/>
    <col min="2053" max="2053" width="14.5703125" style="78" customWidth="1"/>
    <col min="2054" max="2054" width="13.140625" style="78" customWidth="1"/>
    <col min="2055" max="2055" width="13" style="78" customWidth="1"/>
    <col min="2056" max="2056" width="15.28515625" style="78" customWidth="1"/>
    <col min="2057" max="2057" width="23.5703125" style="78" customWidth="1"/>
    <col min="2058" max="2303" width="11.42578125" style="78"/>
    <col min="2304" max="2304" width="11.42578125" style="78" customWidth="1"/>
    <col min="2305" max="2305" width="21.140625" style="78" customWidth="1"/>
    <col min="2306" max="2306" width="47.28515625" style="78" customWidth="1"/>
    <col min="2307" max="2307" width="50" style="78" customWidth="1"/>
    <col min="2308" max="2308" width="17.5703125" style="78" customWidth="1"/>
    <col min="2309" max="2309" width="14.5703125" style="78" customWidth="1"/>
    <col min="2310" max="2310" width="13.140625" style="78" customWidth="1"/>
    <col min="2311" max="2311" width="13" style="78" customWidth="1"/>
    <col min="2312" max="2312" width="15.28515625" style="78" customWidth="1"/>
    <col min="2313" max="2313" width="23.5703125" style="78" customWidth="1"/>
    <col min="2314" max="2559" width="11.42578125" style="78"/>
    <col min="2560" max="2560" width="11.42578125" style="78" customWidth="1"/>
    <col min="2561" max="2561" width="21.140625" style="78" customWidth="1"/>
    <col min="2562" max="2562" width="47.28515625" style="78" customWidth="1"/>
    <col min="2563" max="2563" width="50" style="78" customWidth="1"/>
    <col min="2564" max="2564" width="17.5703125" style="78" customWidth="1"/>
    <col min="2565" max="2565" width="14.5703125" style="78" customWidth="1"/>
    <col min="2566" max="2566" width="13.140625" style="78" customWidth="1"/>
    <col min="2567" max="2567" width="13" style="78" customWidth="1"/>
    <col min="2568" max="2568" width="15.28515625" style="78" customWidth="1"/>
    <col min="2569" max="2569" width="23.5703125" style="78" customWidth="1"/>
    <col min="2570" max="2815" width="11.42578125" style="78"/>
    <col min="2816" max="2816" width="11.42578125" style="78" customWidth="1"/>
    <col min="2817" max="2817" width="21.140625" style="78" customWidth="1"/>
    <col min="2818" max="2818" width="47.28515625" style="78" customWidth="1"/>
    <col min="2819" max="2819" width="50" style="78" customWidth="1"/>
    <col min="2820" max="2820" width="17.5703125" style="78" customWidth="1"/>
    <col min="2821" max="2821" width="14.5703125" style="78" customWidth="1"/>
    <col min="2822" max="2822" width="13.140625" style="78" customWidth="1"/>
    <col min="2823" max="2823" width="13" style="78" customWidth="1"/>
    <col min="2824" max="2824" width="15.28515625" style="78" customWidth="1"/>
    <col min="2825" max="2825" width="23.5703125" style="78" customWidth="1"/>
    <col min="2826" max="3071" width="11.42578125" style="78"/>
    <col min="3072" max="3072" width="11.42578125" style="78" customWidth="1"/>
    <col min="3073" max="3073" width="21.140625" style="78" customWidth="1"/>
    <col min="3074" max="3074" width="47.28515625" style="78" customWidth="1"/>
    <col min="3075" max="3075" width="50" style="78" customWidth="1"/>
    <col min="3076" max="3076" width="17.5703125" style="78" customWidth="1"/>
    <col min="3077" max="3077" width="14.5703125" style="78" customWidth="1"/>
    <col min="3078" max="3078" width="13.140625" style="78" customWidth="1"/>
    <col min="3079" max="3079" width="13" style="78" customWidth="1"/>
    <col min="3080" max="3080" width="15.28515625" style="78" customWidth="1"/>
    <col min="3081" max="3081" width="23.5703125" style="78" customWidth="1"/>
    <col min="3082" max="3327" width="11.42578125" style="78"/>
    <col min="3328" max="3328" width="11.42578125" style="78" customWidth="1"/>
    <col min="3329" max="3329" width="21.140625" style="78" customWidth="1"/>
    <col min="3330" max="3330" width="47.28515625" style="78" customWidth="1"/>
    <col min="3331" max="3331" width="50" style="78" customWidth="1"/>
    <col min="3332" max="3332" width="17.5703125" style="78" customWidth="1"/>
    <col min="3333" max="3333" width="14.5703125" style="78" customWidth="1"/>
    <col min="3334" max="3334" width="13.140625" style="78" customWidth="1"/>
    <col min="3335" max="3335" width="13" style="78" customWidth="1"/>
    <col min="3336" max="3336" width="15.28515625" style="78" customWidth="1"/>
    <col min="3337" max="3337" width="23.5703125" style="78" customWidth="1"/>
    <col min="3338" max="3583" width="11.42578125" style="78"/>
    <col min="3584" max="3584" width="11.42578125" style="78" customWidth="1"/>
    <col min="3585" max="3585" width="21.140625" style="78" customWidth="1"/>
    <col min="3586" max="3586" width="47.28515625" style="78" customWidth="1"/>
    <col min="3587" max="3587" width="50" style="78" customWidth="1"/>
    <col min="3588" max="3588" width="17.5703125" style="78" customWidth="1"/>
    <col min="3589" max="3589" width="14.5703125" style="78" customWidth="1"/>
    <col min="3590" max="3590" width="13.140625" style="78" customWidth="1"/>
    <col min="3591" max="3591" width="13" style="78" customWidth="1"/>
    <col min="3592" max="3592" width="15.28515625" style="78" customWidth="1"/>
    <col min="3593" max="3593" width="23.5703125" style="78" customWidth="1"/>
    <col min="3594" max="3839" width="11.42578125" style="78"/>
    <col min="3840" max="3840" width="11.42578125" style="78" customWidth="1"/>
    <col min="3841" max="3841" width="21.140625" style="78" customWidth="1"/>
    <col min="3842" max="3842" width="47.28515625" style="78" customWidth="1"/>
    <col min="3843" max="3843" width="50" style="78" customWidth="1"/>
    <col min="3844" max="3844" width="17.5703125" style="78" customWidth="1"/>
    <col min="3845" max="3845" width="14.5703125" style="78" customWidth="1"/>
    <col min="3846" max="3846" width="13.140625" style="78" customWidth="1"/>
    <col min="3847" max="3847" width="13" style="78" customWidth="1"/>
    <col min="3848" max="3848" width="15.28515625" style="78" customWidth="1"/>
    <col min="3849" max="3849" width="23.5703125" style="78" customWidth="1"/>
    <col min="3850" max="4095" width="11.42578125" style="78"/>
    <col min="4096" max="4096" width="11.42578125" style="78" customWidth="1"/>
    <col min="4097" max="4097" width="21.140625" style="78" customWidth="1"/>
    <col min="4098" max="4098" width="47.28515625" style="78" customWidth="1"/>
    <col min="4099" max="4099" width="50" style="78" customWidth="1"/>
    <col min="4100" max="4100" width="17.5703125" style="78" customWidth="1"/>
    <col min="4101" max="4101" width="14.5703125" style="78" customWidth="1"/>
    <col min="4102" max="4102" width="13.140625" style="78" customWidth="1"/>
    <col min="4103" max="4103" width="13" style="78" customWidth="1"/>
    <col min="4104" max="4104" width="15.28515625" style="78" customWidth="1"/>
    <col min="4105" max="4105" width="23.5703125" style="78" customWidth="1"/>
    <col min="4106" max="4351" width="11.42578125" style="78"/>
    <col min="4352" max="4352" width="11.42578125" style="78" customWidth="1"/>
    <col min="4353" max="4353" width="21.140625" style="78" customWidth="1"/>
    <col min="4354" max="4354" width="47.28515625" style="78" customWidth="1"/>
    <col min="4355" max="4355" width="50" style="78" customWidth="1"/>
    <col min="4356" max="4356" width="17.5703125" style="78" customWidth="1"/>
    <col min="4357" max="4357" width="14.5703125" style="78" customWidth="1"/>
    <col min="4358" max="4358" width="13.140625" style="78" customWidth="1"/>
    <col min="4359" max="4359" width="13" style="78" customWidth="1"/>
    <col min="4360" max="4360" width="15.28515625" style="78" customWidth="1"/>
    <col min="4361" max="4361" width="23.5703125" style="78" customWidth="1"/>
    <col min="4362" max="4607" width="11.42578125" style="78"/>
    <col min="4608" max="4608" width="11.42578125" style="78" customWidth="1"/>
    <col min="4609" max="4609" width="21.140625" style="78" customWidth="1"/>
    <col min="4610" max="4610" width="47.28515625" style="78" customWidth="1"/>
    <col min="4611" max="4611" width="50" style="78" customWidth="1"/>
    <col min="4612" max="4612" width="17.5703125" style="78" customWidth="1"/>
    <col min="4613" max="4613" width="14.5703125" style="78" customWidth="1"/>
    <col min="4614" max="4614" width="13.140625" style="78" customWidth="1"/>
    <col min="4615" max="4615" width="13" style="78" customWidth="1"/>
    <col min="4616" max="4616" width="15.28515625" style="78" customWidth="1"/>
    <col min="4617" max="4617" width="23.5703125" style="78" customWidth="1"/>
    <col min="4618" max="4863" width="11.42578125" style="78"/>
    <col min="4864" max="4864" width="11.42578125" style="78" customWidth="1"/>
    <col min="4865" max="4865" width="21.140625" style="78" customWidth="1"/>
    <col min="4866" max="4866" width="47.28515625" style="78" customWidth="1"/>
    <col min="4867" max="4867" width="50" style="78" customWidth="1"/>
    <col min="4868" max="4868" width="17.5703125" style="78" customWidth="1"/>
    <col min="4869" max="4869" width="14.5703125" style="78" customWidth="1"/>
    <col min="4870" max="4870" width="13.140625" style="78" customWidth="1"/>
    <col min="4871" max="4871" width="13" style="78" customWidth="1"/>
    <col min="4872" max="4872" width="15.28515625" style="78" customWidth="1"/>
    <col min="4873" max="4873" width="23.5703125" style="78" customWidth="1"/>
    <col min="4874" max="5119" width="11.42578125" style="78"/>
    <col min="5120" max="5120" width="11.42578125" style="78" customWidth="1"/>
    <col min="5121" max="5121" width="21.140625" style="78" customWidth="1"/>
    <col min="5122" max="5122" width="47.28515625" style="78" customWidth="1"/>
    <col min="5123" max="5123" width="50" style="78" customWidth="1"/>
    <col min="5124" max="5124" width="17.5703125" style="78" customWidth="1"/>
    <col min="5125" max="5125" width="14.5703125" style="78" customWidth="1"/>
    <col min="5126" max="5126" width="13.140625" style="78" customWidth="1"/>
    <col min="5127" max="5127" width="13" style="78" customWidth="1"/>
    <col min="5128" max="5128" width="15.28515625" style="78" customWidth="1"/>
    <col min="5129" max="5129" width="23.5703125" style="78" customWidth="1"/>
    <col min="5130" max="5375" width="11.42578125" style="78"/>
    <col min="5376" max="5376" width="11.42578125" style="78" customWidth="1"/>
    <col min="5377" max="5377" width="21.140625" style="78" customWidth="1"/>
    <col min="5378" max="5378" width="47.28515625" style="78" customWidth="1"/>
    <col min="5379" max="5379" width="50" style="78" customWidth="1"/>
    <col min="5380" max="5380" width="17.5703125" style="78" customWidth="1"/>
    <col min="5381" max="5381" width="14.5703125" style="78" customWidth="1"/>
    <col min="5382" max="5382" width="13.140625" style="78" customWidth="1"/>
    <col min="5383" max="5383" width="13" style="78" customWidth="1"/>
    <col min="5384" max="5384" width="15.28515625" style="78" customWidth="1"/>
    <col min="5385" max="5385" width="23.5703125" style="78" customWidth="1"/>
    <col min="5386" max="5631" width="11.42578125" style="78"/>
    <col min="5632" max="5632" width="11.42578125" style="78" customWidth="1"/>
    <col min="5633" max="5633" width="21.140625" style="78" customWidth="1"/>
    <col min="5634" max="5634" width="47.28515625" style="78" customWidth="1"/>
    <col min="5635" max="5635" width="50" style="78" customWidth="1"/>
    <col min="5636" max="5636" width="17.5703125" style="78" customWidth="1"/>
    <col min="5637" max="5637" width="14.5703125" style="78" customWidth="1"/>
    <col min="5638" max="5638" width="13.140625" style="78" customWidth="1"/>
    <col min="5639" max="5639" width="13" style="78" customWidth="1"/>
    <col min="5640" max="5640" width="15.28515625" style="78" customWidth="1"/>
    <col min="5641" max="5641" width="23.5703125" style="78" customWidth="1"/>
    <col min="5642" max="5887" width="11.42578125" style="78"/>
    <col min="5888" max="5888" width="11.42578125" style="78" customWidth="1"/>
    <col min="5889" max="5889" width="21.140625" style="78" customWidth="1"/>
    <col min="5890" max="5890" width="47.28515625" style="78" customWidth="1"/>
    <col min="5891" max="5891" width="50" style="78" customWidth="1"/>
    <col min="5892" max="5892" width="17.5703125" style="78" customWidth="1"/>
    <col min="5893" max="5893" width="14.5703125" style="78" customWidth="1"/>
    <col min="5894" max="5894" width="13.140625" style="78" customWidth="1"/>
    <col min="5895" max="5895" width="13" style="78" customWidth="1"/>
    <col min="5896" max="5896" width="15.28515625" style="78" customWidth="1"/>
    <col min="5897" max="5897" width="23.5703125" style="78" customWidth="1"/>
    <col min="5898" max="6143" width="11.42578125" style="78"/>
    <col min="6144" max="6144" width="11.42578125" style="78" customWidth="1"/>
    <col min="6145" max="6145" width="21.140625" style="78" customWidth="1"/>
    <col min="6146" max="6146" width="47.28515625" style="78" customWidth="1"/>
    <col min="6147" max="6147" width="50" style="78" customWidth="1"/>
    <col min="6148" max="6148" width="17.5703125" style="78" customWidth="1"/>
    <col min="6149" max="6149" width="14.5703125" style="78" customWidth="1"/>
    <col min="6150" max="6150" width="13.140625" style="78" customWidth="1"/>
    <col min="6151" max="6151" width="13" style="78" customWidth="1"/>
    <col min="6152" max="6152" width="15.28515625" style="78" customWidth="1"/>
    <col min="6153" max="6153" width="23.5703125" style="78" customWidth="1"/>
    <col min="6154" max="6399" width="11.42578125" style="78"/>
    <col min="6400" max="6400" width="11.42578125" style="78" customWidth="1"/>
    <col min="6401" max="6401" width="21.140625" style="78" customWidth="1"/>
    <col min="6402" max="6402" width="47.28515625" style="78" customWidth="1"/>
    <col min="6403" max="6403" width="50" style="78" customWidth="1"/>
    <col min="6404" max="6404" width="17.5703125" style="78" customWidth="1"/>
    <col min="6405" max="6405" width="14.5703125" style="78" customWidth="1"/>
    <col min="6406" max="6406" width="13.140625" style="78" customWidth="1"/>
    <col min="6407" max="6407" width="13" style="78" customWidth="1"/>
    <col min="6408" max="6408" width="15.28515625" style="78" customWidth="1"/>
    <col min="6409" max="6409" width="23.5703125" style="78" customWidth="1"/>
    <col min="6410" max="6655" width="11.42578125" style="78"/>
    <col min="6656" max="6656" width="11.42578125" style="78" customWidth="1"/>
    <col min="6657" max="6657" width="21.140625" style="78" customWidth="1"/>
    <col min="6658" max="6658" width="47.28515625" style="78" customWidth="1"/>
    <col min="6659" max="6659" width="50" style="78" customWidth="1"/>
    <col min="6660" max="6660" width="17.5703125" style="78" customWidth="1"/>
    <col min="6661" max="6661" width="14.5703125" style="78" customWidth="1"/>
    <col min="6662" max="6662" width="13.140625" style="78" customWidth="1"/>
    <col min="6663" max="6663" width="13" style="78" customWidth="1"/>
    <col min="6664" max="6664" width="15.28515625" style="78" customWidth="1"/>
    <col min="6665" max="6665" width="23.5703125" style="78" customWidth="1"/>
    <col min="6666" max="6911" width="11.42578125" style="78"/>
    <col min="6912" max="6912" width="11.42578125" style="78" customWidth="1"/>
    <col min="6913" max="6913" width="21.140625" style="78" customWidth="1"/>
    <col min="6914" max="6914" width="47.28515625" style="78" customWidth="1"/>
    <col min="6915" max="6915" width="50" style="78" customWidth="1"/>
    <col min="6916" max="6916" width="17.5703125" style="78" customWidth="1"/>
    <col min="6917" max="6917" width="14.5703125" style="78" customWidth="1"/>
    <col min="6918" max="6918" width="13.140625" style="78" customWidth="1"/>
    <col min="6919" max="6919" width="13" style="78" customWidth="1"/>
    <col min="6920" max="6920" width="15.28515625" style="78" customWidth="1"/>
    <col min="6921" max="6921" width="23.5703125" style="78" customWidth="1"/>
    <col min="6922" max="7167" width="11.42578125" style="78"/>
    <col min="7168" max="7168" width="11.42578125" style="78" customWidth="1"/>
    <col min="7169" max="7169" width="21.140625" style="78" customWidth="1"/>
    <col min="7170" max="7170" width="47.28515625" style="78" customWidth="1"/>
    <col min="7171" max="7171" width="50" style="78" customWidth="1"/>
    <col min="7172" max="7172" width="17.5703125" style="78" customWidth="1"/>
    <col min="7173" max="7173" width="14.5703125" style="78" customWidth="1"/>
    <col min="7174" max="7174" width="13.140625" style="78" customWidth="1"/>
    <col min="7175" max="7175" width="13" style="78" customWidth="1"/>
    <col min="7176" max="7176" width="15.28515625" style="78" customWidth="1"/>
    <col min="7177" max="7177" width="23.5703125" style="78" customWidth="1"/>
    <col min="7178" max="7423" width="11.42578125" style="78"/>
    <col min="7424" max="7424" width="11.42578125" style="78" customWidth="1"/>
    <col min="7425" max="7425" width="21.140625" style="78" customWidth="1"/>
    <col min="7426" max="7426" width="47.28515625" style="78" customWidth="1"/>
    <col min="7427" max="7427" width="50" style="78" customWidth="1"/>
    <col min="7428" max="7428" width="17.5703125" style="78" customWidth="1"/>
    <col min="7429" max="7429" width="14.5703125" style="78" customWidth="1"/>
    <col min="7430" max="7430" width="13.140625" style="78" customWidth="1"/>
    <col min="7431" max="7431" width="13" style="78" customWidth="1"/>
    <col min="7432" max="7432" width="15.28515625" style="78" customWidth="1"/>
    <col min="7433" max="7433" width="23.5703125" style="78" customWidth="1"/>
    <col min="7434" max="7679" width="11.42578125" style="78"/>
    <col min="7680" max="7680" width="11.42578125" style="78" customWidth="1"/>
    <col min="7681" max="7681" width="21.140625" style="78" customWidth="1"/>
    <col min="7682" max="7682" width="47.28515625" style="78" customWidth="1"/>
    <col min="7683" max="7683" width="50" style="78" customWidth="1"/>
    <col min="7684" max="7684" width="17.5703125" style="78" customWidth="1"/>
    <col min="7685" max="7685" width="14.5703125" style="78" customWidth="1"/>
    <col min="7686" max="7686" width="13.140625" style="78" customWidth="1"/>
    <col min="7687" max="7687" width="13" style="78" customWidth="1"/>
    <col min="7688" max="7688" width="15.28515625" style="78" customWidth="1"/>
    <col min="7689" max="7689" width="23.5703125" style="78" customWidth="1"/>
    <col min="7690" max="7935" width="11.42578125" style="78"/>
    <col min="7936" max="7936" width="11.42578125" style="78" customWidth="1"/>
    <col min="7937" max="7937" width="21.140625" style="78" customWidth="1"/>
    <col min="7938" max="7938" width="47.28515625" style="78" customWidth="1"/>
    <col min="7939" max="7939" width="50" style="78" customWidth="1"/>
    <col min="7940" max="7940" width="17.5703125" style="78" customWidth="1"/>
    <col min="7941" max="7941" width="14.5703125" style="78" customWidth="1"/>
    <col min="7942" max="7942" width="13.140625" style="78" customWidth="1"/>
    <col min="7943" max="7943" width="13" style="78" customWidth="1"/>
    <col min="7944" max="7944" width="15.28515625" style="78" customWidth="1"/>
    <col min="7945" max="7945" width="23.5703125" style="78" customWidth="1"/>
    <col min="7946" max="8191" width="11.42578125" style="78"/>
    <col min="8192" max="8192" width="11.42578125" style="78" customWidth="1"/>
    <col min="8193" max="8193" width="21.140625" style="78" customWidth="1"/>
    <col min="8194" max="8194" width="47.28515625" style="78" customWidth="1"/>
    <col min="8195" max="8195" width="50" style="78" customWidth="1"/>
    <col min="8196" max="8196" width="17.5703125" style="78" customWidth="1"/>
    <col min="8197" max="8197" width="14.5703125" style="78" customWidth="1"/>
    <col min="8198" max="8198" width="13.140625" style="78" customWidth="1"/>
    <col min="8199" max="8199" width="13" style="78" customWidth="1"/>
    <col min="8200" max="8200" width="15.28515625" style="78" customWidth="1"/>
    <col min="8201" max="8201" width="23.5703125" style="78" customWidth="1"/>
    <col min="8202" max="8447" width="11.42578125" style="78"/>
    <col min="8448" max="8448" width="11.42578125" style="78" customWidth="1"/>
    <col min="8449" max="8449" width="21.140625" style="78" customWidth="1"/>
    <col min="8450" max="8450" width="47.28515625" style="78" customWidth="1"/>
    <col min="8451" max="8451" width="50" style="78" customWidth="1"/>
    <col min="8452" max="8452" width="17.5703125" style="78" customWidth="1"/>
    <col min="8453" max="8453" width="14.5703125" style="78" customWidth="1"/>
    <col min="8454" max="8454" width="13.140625" style="78" customWidth="1"/>
    <col min="8455" max="8455" width="13" style="78" customWidth="1"/>
    <col min="8456" max="8456" width="15.28515625" style="78" customWidth="1"/>
    <col min="8457" max="8457" width="23.5703125" style="78" customWidth="1"/>
    <col min="8458" max="8703" width="11.42578125" style="78"/>
    <col min="8704" max="8704" width="11.42578125" style="78" customWidth="1"/>
    <col min="8705" max="8705" width="21.140625" style="78" customWidth="1"/>
    <col min="8706" max="8706" width="47.28515625" style="78" customWidth="1"/>
    <col min="8707" max="8707" width="50" style="78" customWidth="1"/>
    <col min="8708" max="8708" width="17.5703125" style="78" customWidth="1"/>
    <col min="8709" max="8709" width="14.5703125" style="78" customWidth="1"/>
    <col min="8710" max="8710" width="13.140625" style="78" customWidth="1"/>
    <col min="8711" max="8711" width="13" style="78" customWidth="1"/>
    <col min="8712" max="8712" width="15.28515625" style="78" customWidth="1"/>
    <col min="8713" max="8713" width="23.5703125" style="78" customWidth="1"/>
    <col min="8714" max="8959" width="11.42578125" style="78"/>
    <col min="8960" max="8960" width="11.42578125" style="78" customWidth="1"/>
    <col min="8961" max="8961" width="21.140625" style="78" customWidth="1"/>
    <col min="8962" max="8962" width="47.28515625" style="78" customWidth="1"/>
    <col min="8963" max="8963" width="50" style="78" customWidth="1"/>
    <col min="8964" max="8964" width="17.5703125" style="78" customWidth="1"/>
    <col min="8965" max="8965" width="14.5703125" style="78" customWidth="1"/>
    <col min="8966" max="8966" width="13.140625" style="78" customWidth="1"/>
    <col min="8967" max="8967" width="13" style="78" customWidth="1"/>
    <col min="8968" max="8968" width="15.28515625" style="78" customWidth="1"/>
    <col min="8969" max="8969" width="23.5703125" style="78" customWidth="1"/>
    <col min="8970" max="9215" width="11.42578125" style="78"/>
    <col min="9216" max="9216" width="11.42578125" style="78" customWidth="1"/>
    <col min="9217" max="9217" width="21.140625" style="78" customWidth="1"/>
    <col min="9218" max="9218" width="47.28515625" style="78" customWidth="1"/>
    <col min="9219" max="9219" width="50" style="78" customWidth="1"/>
    <col min="9220" max="9220" width="17.5703125" style="78" customWidth="1"/>
    <col min="9221" max="9221" width="14.5703125" style="78" customWidth="1"/>
    <col min="9222" max="9222" width="13.140625" style="78" customWidth="1"/>
    <col min="9223" max="9223" width="13" style="78" customWidth="1"/>
    <col min="9224" max="9224" width="15.28515625" style="78" customWidth="1"/>
    <col min="9225" max="9225" width="23.5703125" style="78" customWidth="1"/>
    <col min="9226" max="9471" width="11.42578125" style="78"/>
    <col min="9472" max="9472" width="11.42578125" style="78" customWidth="1"/>
    <col min="9473" max="9473" width="21.140625" style="78" customWidth="1"/>
    <col min="9474" max="9474" width="47.28515625" style="78" customWidth="1"/>
    <col min="9475" max="9475" width="50" style="78" customWidth="1"/>
    <col min="9476" max="9476" width="17.5703125" style="78" customWidth="1"/>
    <col min="9477" max="9477" width="14.5703125" style="78" customWidth="1"/>
    <col min="9478" max="9478" width="13.140625" style="78" customWidth="1"/>
    <col min="9479" max="9479" width="13" style="78" customWidth="1"/>
    <col min="9480" max="9480" width="15.28515625" style="78" customWidth="1"/>
    <col min="9481" max="9481" width="23.5703125" style="78" customWidth="1"/>
    <col min="9482" max="9727" width="11.42578125" style="78"/>
    <col min="9728" max="9728" width="11.42578125" style="78" customWidth="1"/>
    <col min="9729" max="9729" width="21.140625" style="78" customWidth="1"/>
    <col min="9730" max="9730" width="47.28515625" style="78" customWidth="1"/>
    <col min="9731" max="9731" width="50" style="78" customWidth="1"/>
    <col min="9732" max="9732" width="17.5703125" style="78" customWidth="1"/>
    <col min="9733" max="9733" width="14.5703125" style="78" customWidth="1"/>
    <col min="9734" max="9734" width="13.140625" style="78" customWidth="1"/>
    <col min="9735" max="9735" width="13" style="78" customWidth="1"/>
    <col min="9736" max="9736" width="15.28515625" style="78" customWidth="1"/>
    <col min="9737" max="9737" width="23.5703125" style="78" customWidth="1"/>
    <col min="9738" max="9983" width="11.42578125" style="78"/>
    <col min="9984" max="9984" width="11.42578125" style="78" customWidth="1"/>
    <col min="9985" max="9985" width="21.140625" style="78" customWidth="1"/>
    <col min="9986" max="9986" width="47.28515625" style="78" customWidth="1"/>
    <col min="9987" max="9987" width="50" style="78" customWidth="1"/>
    <col min="9988" max="9988" width="17.5703125" style="78" customWidth="1"/>
    <col min="9989" max="9989" width="14.5703125" style="78" customWidth="1"/>
    <col min="9990" max="9990" width="13.140625" style="78" customWidth="1"/>
    <col min="9991" max="9991" width="13" style="78" customWidth="1"/>
    <col min="9992" max="9992" width="15.28515625" style="78" customWidth="1"/>
    <col min="9993" max="9993" width="23.5703125" style="78" customWidth="1"/>
    <col min="9994" max="10239" width="11.42578125" style="78"/>
    <col min="10240" max="10240" width="11.42578125" style="78" customWidth="1"/>
    <col min="10241" max="10241" width="21.140625" style="78" customWidth="1"/>
    <col min="10242" max="10242" width="47.28515625" style="78" customWidth="1"/>
    <col min="10243" max="10243" width="50" style="78" customWidth="1"/>
    <col min="10244" max="10244" width="17.5703125" style="78" customWidth="1"/>
    <col min="10245" max="10245" width="14.5703125" style="78" customWidth="1"/>
    <col min="10246" max="10246" width="13.140625" style="78" customWidth="1"/>
    <col min="10247" max="10247" width="13" style="78" customWidth="1"/>
    <col min="10248" max="10248" width="15.28515625" style="78" customWidth="1"/>
    <col min="10249" max="10249" width="23.5703125" style="78" customWidth="1"/>
    <col min="10250" max="10495" width="11.42578125" style="78"/>
    <col min="10496" max="10496" width="11.42578125" style="78" customWidth="1"/>
    <col min="10497" max="10497" width="21.140625" style="78" customWidth="1"/>
    <col min="10498" max="10498" width="47.28515625" style="78" customWidth="1"/>
    <col min="10499" max="10499" width="50" style="78" customWidth="1"/>
    <col min="10500" max="10500" width="17.5703125" style="78" customWidth="1"/>
    <col min="10501" max="10501" width="14.5703125" style="78" customWidth="1"/>
    <col min="10502" max="10502" width="13.140625" style="78" customWidth="1"/>
    <col min="10503" max="10503" width="13" style="78" customWidth="1"/>
    <col min="10504" max="10504" width="15.28515625" style="78" customWidth="1"/>
    <col min="10505" max="10505" width="23.5703125" style="78" customWidth="1"/>
    <col min="10506" max="10751" width="11.42578125" style="78"/>
    <col min="10752" max="10752" width="11.42578125" style="78" customWidth="1"/>
    <col min="10753" max="10753" width="21.140625" style="78" customWidth="1"/>
    <col min="10754" max="10754" width="47.28515625" style="78" customWidth="1"/>
    <col min="10755" max="10755" width="50" style="78" customWidth="1"/>
    <col min="10756" max="10756" width="17.5703125" style="78" customWidth="1"/>
    <col min="10757" max="10757" width="14.5703125" style="78" customWidth="1"/>
    <col min="10758" max="10758" width="13.140625" style="78" customWidth="1"/>
    <col min="10759" max="10759" width="13" style="78" customWidth="1"/>
    <col min="10760" max="10760" width="15.28515625" style="78" customWidth="1"/>
    <col min="10761" max="10761" width="23.5703125" style="78" customWidth="1"/>
    <col min="10762" max="11007" width="11.42578125" style="78"/>
    <col min="11008" max="11008" width="11.42578125" style="78" customWidth="1"/>
    <col min="11009" max="11009" width="21.140625" style="78" customWidth="1"/>
    <col min="11010" max="11010" width="47.28515625" style="78" customWidth="1"/>
    <col min="11011" max="11011" width="50" style="78" customWidth="1"/>
    <col min="11012" max="11012" width="17.5703125" style="78" customWidth="1"/>
    <col min="11013" max="11013" width="14.5703125" style="78" customWidth="1"/>
    <col min="11014" max="11014" width="13.140625" style="78" customWidth="1"/>
    <col min="11015" max="11015" width="13" style="78" customWidth="1"/>
    <col min="11016" max="11016" width="15.28515625" style="78" customWidth="1"/>
    <col min="11017" max="11017" width="23.5703125" style="78" customWidth="1"/>
    <col min="11018" max="11263" width="11.42578125" style="78"/>
    <col min="11264" max="11264" width="11.42578125" style="78" customWidth="1"/>
    <col min="11265" max="11265" width="21.140625" style="78" customWidth="1"/>
    <col min="11266" max="11266" width="47.28515625" style="78" customWidth="1"/>
    <col min="11267" max="11267" width="50" style="78" customWidth="1"/>
    <col min="11268" max="11268" width="17.5703125" style="78" customWidth="1"/>
    <col min="11269" max="11269" width="14.5703125" style="78" customWidth="1"/>
    <col min="11270" max="11270" width="13.140625" style="78" customWidth="1"/>
    <col min="11271" max="11271" width="13" style="78" customWidth="1"/>
    <col min="11272" max="11272" width="15.28515625" style="78" customWidth="1"/>
    <col min="11273" max="11273" width="23.5703125" style="78" customWidth="1"/>
    <col min="11274" max="11519" width="11.42578125" style="78"/>
    <col min="11520" max="11520" width="11.42578125" style="78" customWidth="1"/>
    <col min="11521" max="11521" width="21.140625" style="78" customWidth="1"/>
    <col min="11522" max="11522" width="47.28515625" style="78" customWidth="1"/>
    <col min="11523" max="11523" width="50" style="78" customWidth="1"/>
    <col min="11524" max="11524" width="17.5703125" style="78" customWidth="1"/>
    <col min="11525" max="11525" width="14.5703125" style="78" customWidth="1"/>
    <col min="11526" max="11526" width="13.140625" style="78" customWidth="1"/>
    <col min="11527" max="11527" width="13" style="78" customWidth="1"/>
    <col min="11528" max="11528" width="15.28515625" style="78" customWidth="1"/>
    <col min="11529" max="11529" width="23.5703125" style="78" customWidth="1"/>
    <col min="11530" max="11775" width="11.42578125" style="78"/>
    <col min="11776" max="11776" width="11.42578125" style="78" customWidth="1"/>
    <col min="11777" max="11777" width="21.140625" style="78" customWidth="1"/>
    <col min="11778" max="11778" width="47.28515625" style="78" customWidth="1"/>
    <col min="11779" max="11779" width="50" style="78" customWidth="1"/>
    <col min="11780" max="11780" width="17.5703125" style="78" customWidth="1"/>
    <col min="11781" max="11781" width="14.5703125" style="78" customWidth="1"/>
    <col min="11782" max="11782" width="13.140625" style="78" customWidth="1"/>
    <col min="11783" max="11783" width="13" style="78" customWidth="1"/>
    <col min="11784" max="11784" width="15.28515625" style="78" customWidth="1"/>
    <col min="11785" max="11785" width="23.5703125" style="78" customWidth="1"/>
    <col min="11786" max="12031" width="11.42578125" style="78"/>
    <col min="12032" max="12032" width="11.42578125" style="78" customWidth="1"/>
    <col min="12033" max="12033" width="21.140625" style="78" customWidth="1"/>
    <col min="12034" max="12034" width="47.28515625" style="78" customWidth="1"/>
    <col min="12035" max="12035" width="50" style="78" customWidth="1"/>
    <col min="12036" max="12036" width="17.5703125" style="78" customWidth="1"/>
    <col min="12037" max="12037" width="14.5703125" style="78" customWidth="1"/>
    <col min="12038" max="12038" width="13.140625" style="78" customWidth="1"/>
    <col min="12039" max="12039" width="13" style="78" customWidth="1"/>
    <col min="12040" max="12040" width="15.28515625" style="78" customWidth="1"/>
    <col min="12041" max="12041" width="23.5703125" style="78" customWidth="1"/>
    <col min="12042" max="12287" width="11.42578125" style="78"/>
    <col min="12288" max="12288" width="11.42578125" style="78" customWidth="1"/>
    <col min="12289" max="12289" width="21.140625" style="78" customWidth="1"/>
    <col min="12290" max="12290" width="47.28515625" style="78" customWidth="1"/>
    <col min="12291" max="12291" width="50" style="78" customWidth="1"/>
    <col min="12292" max="12292" width="17.5703125" style="78" customWidth="1"/>
    <col min="12293" max="12293" width="14.5703125" style="78" customWidth="1"/>
    <col min="12294" max="12294" width="13.140625" style="78" customWidth="1"/>
    <col min="12295" max="12295" width="13" style="78" customWidth="1"/>
    <col min="12296" max="12296" width="15.28515625" style="78" customWidth="1"/>
    <col min="12297" max="12297" width="23.5703125" style="78" customWidth="1"/>
    <col min="12298" max="12543" width="11.42578125" style="78"/>
    <col min="12544" max="12544" width="11.42578125" style="78" customWidth="1"/>
    <col min="12545" max="12545" width="21.140625" style="78" customWidth="1"/>
    <col min="12546" max="12546" width="47.28515625" style="78" customWidth="1"/>
    <col min="12547" max="12547" width="50" style="78" customWidth="1"/>
    <col min="12548" max="12548" width="17.5703125" style="78" customWidth="1"/>
    <col min="12549" max="12549" width="14.5703125" style="78" customWidth="1"/>
    <col min="12550" max="12550" width="13.140625" style="78" customWidth="1"/>
    <col min="12551" max="12551" width="13" style="78" customWidth="1"/>
    <col min="12552" max="12552" width="15.28515625" style="78" customWidth="1"/>
    <col min="12553" max="12553" width="23.5703125" style="78" customWidth="1"/>
    <col min="12554" max="12799" width="11.42578125" style="78"/>
    <col min="12800" max="12800" width="11.42578125" style="78" customWidth="1"/>
    <col min="12801" max="12801" width="21.140625" style="78" customWidth="1"/>
    <col min="12802" max="12802" width="47.28515625" style="78" customWidth="1"/>
    <col min="12803" max="12803" width="50" style="78" customWidth="1"/>
    <col min="12804" max="12804" width="17.5703125" style="78" customWidth="1"/>
    <col min="12805" max="12805" width="14.5703125" style="78" customWidth="1"/>
    <col min="12806" max="12806" width="13.140625" style="78" customWidth="1"/>
    <col min="12807" max="12807" width="13" style="78" customWidth="1"/>
    <col min="12808" max="12808" width="15.28515625" style="78" customWidth="1"/>
    <col min="12809" max="12809" width="23.5703125" style="78" customWidth="1"/>
    <col min="12810" max="13055" width="11.42578125" style="78"/>
    <col min="13056" max="13056" width="11.42578125" style="78" customWidth="1"/>
    <col min="13057" max="13057" width="21.140625" style="78" customWidth="1"/>
    <col min="13058" max="13058" width="47.28515625" style="78" customWidth="1"/>
    <col min="13059" max="13059" width="50" style="78" customWidth="1"/>
    <col min="13060" max="13060" width="17.5703125" style="78" customWidth="1"/>
    <col min="13061" max="13061" width="14.5703125" style="78" customWidth="1"/>
    <col min="13062" max="13062" width="13.140625" style="78" customWidth="1"/>
    <col min="13063" max="13063" width="13" style="78" customWidth="1"/>
    <col min="13064" max="13064" width="15.28515625" style="78" customWidth="1"/>
    <col min="13065" max="13065" width="23.5703125" style="78" customWidth="1"/>
    <col min="13066" max="13311" width="11.42578125" style="78"/>
    <col min="13312" max="13312" width="11.42578125" style="78" customWidth="1"/>
    <col min="13313" max="13313" width="21.140625" style="78" customWidth="1"/>
    <col min="13314" max="13314" width="47.28515625" style="78" customWidth="1"/>
    <col min="13315" max="13315" width="50" style="78" customWidth="1"/>
    <col min="13316" max="13316" width="17.5703125" style="78" customWidth="1"/>
    <col min="13317" max="13317" width="14.5703125" style="78" customWidth="1"/>
    <col min="13318" max="13318" width="13.140625" style="78" customWidth="1"/>
    <col min="13319" max="13319" width="13" style="78" customWidth="1"/>
    <col min="13320" max="13320" width="15.28515625" style="78" customWidth="1"/>
    <col min="13321" max="13321" width="23.5703125" style="78" customWidth="1"/>
    <col min="13322" max="13567" width="11.42578125" style="78"/>
    <col min="13568" max="13568" width="11.42578125" style="78" customWidth="1"/>
    <col min="13569" max="13569" width="21.140625" style="78" customWidth="1"/>
    <col min="13570" max="13570" width="47.28515625" style="78" customWidth="1"/>
    <col min="13571" max="13571" width="50" style="78" customWidth="1"/>
    <col min="13572" max="13572" width="17.5703125" style="78" customWidth="1"/>
    <col min="13573" max="13573" width="14.5703125" style="78" customWidth="1"/>
    <col min="13574" max="13574" width="13.140625" style="78" customWidth="1"/>
    <col min="13575" max="13575" width="13" style="78" customWidth="1"/>
    <col min="13576" max="13576" width="15.28515625" style="78" customWidth="1"/>
    <col min="13577" max="13577" width="23.5703125" style="78" customWidth="1"/>
    <col min="13578" max="13823" width="11.42578125" style="78"/>
    <col min="13824" max="13824" width="11.42578125" style="78" customWidth="1"/>
    <col min="13825" max="13825" width="21.140625" style="78" customWidth="1"/>
    <col min="13826" max="13826" width="47.28515625" style="78" customWidth="1"/>
    <col min="13827" max="13827" width="50" style="78" customWidth="1"/>
    <col min="13828" max="13828" width="17.5703125" style="78" customWidth="1"/>
    <col min="13829" max="13829" width="14.5703125" style="78" customWidth="1"/>
    <col min="13830" max="13830" width="13.140625" style="78" customWidth="1"/>
    <col min="13831" max="13831" width="13" style="78" customWidth="1"/>
    <col min="13832" max="13832" width="15.28515625" style="78" customWidth="1"/>
    <col min="13833" max="13833" width="23.5703125" style="78" customWidth="1"/>
    <col min="13834" max="14079" width="11.42578125" style="78"/>
    <col min="14080" max="14080" width="11.42578125" style="78" customWidth="1"/>
    <col min="14081" max="14081" width="21.140625" style="78" customWidth="1"/>
    <col min="14082" max="14082" width="47.28515625" style="78" customWidth="1"/>
    <col min="14083" max="14083" width="50" style="78" customWidth="1"/>
    <col min="14084" max="14084" width="17.5703125" style="78" customWidth="1"/>
    <col min="14085" max="14085" width="14.5703125" style="78" customWidth="1"/>
    <col min="14086" max="14086" width="13.140625" style="78" customWidth="1"/>
    <col min="14087" max="14087" width="13" style="78" customWidth="1"/>
    <col min="14088" max="14088" width="15.28515625" style="78" customWidth="1"/>
    <col min="14089" max="14089" width="23.5703125" style="78" customWidth="1"/>
    <col min="14090" max="14335" width="11.42578125" style="78"/>
    <col min="14336" max="14336" width="11.42578125" style="78" customWidth="1"/>
    <col min="14337" max="14337" width="21.140625" style="78" customWidth="1"/>
    <col min="14338" max="14338" width="47.28515625" style="78" customWidth="1"/>
    <col min="14339" max="14339" width="50" style="78" customWidth="1"/>
    <col min="14340" max="14340" width="17.5703125" style="78" customWidth="1"/>
    <col min="14341" max="14341" width="14.5703125" style="78" customWidth="1"/>
    <col min="14342" max="14342" width="13.140625" style="78" customWidth="1"/>
    <col min="14343" max="14343" width="13" style="78" customWidth="1"/>
    <col min="14344" max="14344" width="15.28515625" style="78" customWidth="1"/>
    <col min="14345" max="14345" width="23.5703125" style="78" customWidth="1"/>
    <col min="14346" max="14591" width="11.42578125" style="78"/>
    <col min="14592" max="14592" width="11.42578125" style="78" customWidth="1"/>
    <col min="14593" max="14593" width="21.140625" style="78" customWidth="1"/>
    <col min="14594" max="14594" width="47.28515625" style="78" customWidth="1"/>
    <col min="14595" max="14595" width="50" style="78" customWidth="1"/>
    <col min="14596" max="14596" width="17.5703125" style="78" customWidth="1"/>
    <col min="14597" max="14597" width="14.5703125" style="78" customWidth="1"/>
    <col min="14598" max="14598" width="13.140625" style="78" customWidth="1"/>
    <col min="14599" max="14599" width="13" style="78" customWidth="1"/>
    <col min="14600" max="14600" width="15.28515625" style="78" customWidth="1"/>
    <col min="14601" max="14601" width="23.5703125" style="78" customWidth="1"/>
    <col min="14602" max="14847" width="11.42578125" style="78"/>
    <col min="14848" max="14848" width="11.42578125" style="78" customWidth="1"/>
    <col min="14849" max="14849" width="21.140625" style="78" customWidth="1"/>
    <col min="14850" max="14850" width="47.28515625" style="78" customWidth="1"/>
    <col min="14851" max="14851" width="50" style="78" customWidth="1"/>
    <col min="14852" max="14852" width="17.5703125" style="78" customWidth="1"/>
    <col min="14853" max="14853" width="14.5703125" style="78" customWidth="1"/>
    <col min="14854" max="14854" width="13.140625" style="78" customWidth="1"/>
    <col min="14855" max="14855" width="13" style="78" customWidth="1"/>
    <col min="14856" max="14856" width="15.28515625" style="78" customWidth="1"/>
    <col min="14857" max="14857" width="23.5703125" style="78" customWidth="1"/>
    <col min="14858" max="15103" width="11.42578125" style="78"/>
    <col min="15104" max="15104" width="11.42578125" style="78" customWidth="1"/>
    <col min="15105" max="15105" width="21.140625" style="78" customWidth="1"/>
    <col min="15106" max="15106" width="47.28515625" style="78" customWidth="1"/>
    <col min="15107" max="15107" width="50" style="78" customWidth="1"/>
    <col min="15108" max="15108" width="17.5703125" style="78" customWidth="1"/>
    <col min="15109" max="15109" width="14.5703125" style="78" customWidth="1"/>
    <col min="15110" max="15110" width="13.140625" style="78" customWidth="1"/>
    <col min="15111" max="15111" width="13" style="78" customWidth="1"/>
    <col min="15112" max="15112" width="15.28515625" style="78" customWidth="1"/>
    <col min="15113" max="15113" width="23.5703125" style="78" customWidth="1"/>
    <col min="15114" max="15359" width="11.42578125" style="78"/>
    <col min="15360" max="15360" width="11.42578125" style="78" customWidth="1"/>
    <col min="15361" max="15361" width="21.140625" style="78" customWidth="1"/>
    <col min="15362" max="15362" width="47.28515625" style="78" customWidth="1"/>
    <col min="15363" max="15363" width="50" style="78" customWidth="1"/>
    <col min="15364" max="15364" width="17.5703125" style="78" customWidth="1"/>
    <col min="15365" max="15365" width="14.5703125" style="78" customWidth="1"/>
    <col min="15366" max="15366" width="13.140625" style="78" customWidth="1"/>
    <col min="15367" max="15367" width="13" style="78" customWidth="1"/>
    <col min="15368" max="15368" width="15.28515625" style="78" customWidth="1"/>
    <col min="15369" max="15369" width="23.5703125" style="78" customWidth="1"/>
    <col min="15370" max="15615" width="11.42578125" style="78"/>
    <col min="15616" max="15616" width="11.42578125" style="78" customWidth="1"/>
    <col min="15617" max="15617" width="21.140625" style="78" customWidth="1"/>
    <col min="15618" max="15618" width="47.28515625" style="78" customWidth="1"/>
    <col min="15619" max="15619" width="50" style="78" customWidth="1"/>
    <col min="15620" max="15620" width="17.5703125" style="78" customWidth="1"/>
    <col min="15621" max="15621" width="14.5703125" style="78" customWidth="1"/>
    <col min="15622" max="15622" width="13.140625" style="78" customWidth="1"/>
    <col min="15623" max="15623" width="13" style="78" customWidth="1"/>
    <col min="15624" max="15624" width="15.28515625" style="78" customWidth="1"/>
    <col min="15625" max="15625" width="23.5703125" style="78" customWidth="1"/>
    <col min="15626" max="15871" width="11.42578125" style="78"/>
    <col min="15872" max="15872" width="11.42578125" style="78" customWidth="1"/>
    <col min="15873" max="15873" width="21.140625" style="78" customWidth="1"/>
    <col min="15874" max="15874" width="47.28515625" style="78" customWidth="1"/>
    <col min="15875" max="15875" width="50" style="78" customWidth="1"/>
    <col min="15876" max="15876" width="17.5703125" style="78" customWidth="1"/>
    <col min="15877" max="15877" width="14.5703125" style="78" customWidth="1"/>
    <col min="15878" max="15878" width="13.140625" style="78" customWidth="1"/>
    <col min="15879" max="15879" width="13" style="78" customWidth="1"/>
    <col min="15880" max="15880" width="15.28515625" style="78" customWidth="1"/>
    <col min="15881" max="15881" width="23.5703125" style="78" customWidth="1"/>
    <col min="15882" max="16127" width="11.42578125" style="78"/>
    <col min="16128" max="16128" width="11.42578125" style="78" customWidth="1"/>
    <col min="16129" max="16129" width="21.140625" style="78" customWidth="1"/>
    <col min="16130" max="16130" width="47.28515625" style="78" customWidth="1"/>
    <col min="16131" max="16131" width="50" style="78" customWidth="1"/>
    <col min="16132" max="16132" width="17.5703125" style="78" customWidth="1"/>
    <col min="16133" max="16133" width="14.5703125" style="78" customWidth="1"/>
    <col min="16134" max="16134" width="13.140625" style="78" customWidth="1"/>
    <col min="16135" max="16135" width="13" style="78" customWidth="1"/>
    <col min="16136" max="16136" width="15.28515625" style="78" customWidth="1"/>
    <col min="16137" max="16137" width="23.5703125" style="78" customWidth="1"/>
    <col min="16138" max="16384" width="11.42578125" style="78"/>
  </cols>
  <sheetData>
    <row r="1" spans="1:10">
      <c r="E1" s="79"/>
    </row>
    <row r="2" spans="1:10">
      <c r="E2" s="79"/>
    </row>
    <row r="3" spans="1:10">
      <c r="E3" s="79"/>
    </row>
    <row r="4" spans="1:10">
      <c r="E4" s="79"/>
    </row>
    <row r="5" spans="1:10">
      <c r="E5" s="79"/>
    </row>
    <row r="6" spans="1:10" ht="33.75">
      <c r="C6" s="80" t="s">
        <v>114</v>
      </c>
      <c r="D6" s="81"/>
      <c r="F6" s="81"/>
    </row>
    <row r="7" spans="1:10" ht="18.75">
      <c r="C7" s="83"/>
      <c r="D7" s="84" t="s">
        <v>175</v>
      </c>
      <c r="F7" s="83"/>
    </row>
    <row r="8" spans="1:10">
      <c r="E8" s="79"/>
    </row>
    <row r="9" spans="1:10" ht="15.75">
      <c r="A9" s="182" t="s">
        <v>115</v>
      </c>
      <c r="B9" s="182"/>
      <c r="C9" s="182"/>
      <c r="D9" s="182"/>
      <c r="E9" s="182"/>
      <c r="F9" s="182"/>
      <c r="G9" s="182"/>
      <c r="H9" s="182"/>
      <c r="I9" s="182"/>
    </row>
    <row r="10" spans="1:10">
      <c r="A10" s="85" t="s">
        <v>0</v>
      </c>
      <c r="B10" s="86"/>
      <c r="C10" s="87"/>
      <c r="E10" s="79"/>
      <c r="F10" s="88"/>
      <c r="G10" s="89"/>
    </row>
    <row r="11" spans="1:10" ht="15.75" thickBot="1">
      <c r="E11" s="79"/>
    </row>
    <row r="12" spans="1:10" ht="15.75" thickBot="1">
      <c r="A12" s="124" t="s">
        <v>3</v>
      </c>
      <c r="B12" s="125" t="s">
        <v>116</v>
      </c>
      <c r="C12" s="126" t="s">
        <v>5</v>
      </c>
      <c r="D12" s="127" t="s">
        <v>6</v>
      </c>
      <c r="E12" s="128" t="s">
        <v>7</v>
      </c>
      <c r="F12" s="126" t="s">
        <v>8</v>
      </c>
      <c r="G12" s="129" t="s">
        <v>9</v>
      </c>
      <c r="H12" s="129" t="s">
        <v>10</v>
      </c>
      <c r="I12" s="130" t="s">
        <v>11</v>
      </c>
      <c r="J12" s="103"/>
    </row>
    <row r="13" spans="1:10" s="8" customFormat="1">
      <c r="A13" s="104">
        <v>1</v>
      </c>
      <c r="B13" s="105" t="s">
        <v>117</v>
      </c>
      <c r="C13" s="106" t="s">
        <v>118</v>
      </c>
      <c r="D13" s="106" t="s">
        <v>119</v>
      </c>
      <c r="E13" s="107">
        <v>1683</v>
      </c>
      <c r="F13" s="108" t="s">
        <v>14</v>
      </c>
      <c r="G13" s="109" t="s">
        <v>120</v>
      </c>
      <c r="H13" s="109">
        <v>42805</v>
      </c>
      <c r="I13" s="110" t="s">
        <v>181</v>
      </c>
      <c r="J13" s="103"/>
    </row>
    <row r="14" spans="1:10" s="8" customFormat="1">
      <c r="A14" s="104">
        <v>2</v>
      </c>
      <c r="B14" s="32" t="s">
        <v>122</v>
      </c>
      <c r="C14" s="35" t="s">
        <v>118</v>
      </c>
      <c r="D14" s="35" t="s">
        <v>119</v>
      </c>
      <c r="E14" s="111">
        <v>2193</v>
      </c>
      <c r="F14" s="7" t="s">
        <v>14</v>
      </c>
      <c r="G14" s="37" t="s">
        <v>123</v>
      </c>
      <c r="H14" s="37">
        <v>42805</v>
      </c>
      <c r="I14" s="110" t="s">
        <v>181</v>
      </c>
      <c r="J14" s="103"/>
    </row>
    <row r="15" spans="1:10" s="8" customFormat="1">
      <c r="A15" s="104">
        <v>3</v>
      </c>
      <c r="B15" s="32" t="s">
        <v>124</v>
      </c>
      <c r="C15" s="35" t="s">
        <v>118</v>
      </c>
      <c r="D15" s="35" t="s">
        <v>119</v>
      </c>
      <c r="E15" s="111">
        <v>2040</v>
      </c>
      <c r="F15" s="7" t="s">
        <v>14</v>
      </c>
      <c r="G15" s="37">
        <v>42835</v>
      </c>
      <c r="H15" s="37">
        <v>42805</v>
      </c>
      <c r="I15" s="110" t="s">
        <v>181</v>
      </c>
      <c r="J15" s="103"/>
    </row>
    <row r="16" spans="1:10" s="8" customFormat="1" ht="32.25" customHeight="1">
      <c r="A16" s="104">
        <v>4</v>
      </c>
      <c r="B16" s="32" t="s">
        <v>125</v>
      </c>
      <c r="C16" s="35" t="s">
        <v>35</v>
      </c>
      <c r="D16" s="50" t="s">
        <v>126</v>
      </c>
      <c r="E16" s="111">
        <v>312500</v>
      </c>
      <c r="F16" s="7" t="s">
        <v>14</v>
      </c>
      <c r="G16" s="37">
        <v>43050</v>
      </c>
      <c r="H16" s="37">
        <v>43050</v>
      </c>
      <c r="I16" s="110" t="s">
        <v>181</v>
      </c>
      <c r="J16" s="103"/>
    </row>
    <row r="17" spans="1:11" s="8" customFormat="1">
      <c r="A17" s="104">
        <v>5</v>
      </c>
      <c r="B17" s="35" t="s">
        <v>34</v>
      </c>
      <c r="C17" s="35" t="s">
        <v>35</v>
      </c>
      <c r="D17" s="35" t="s">
        <v>36</v>
      </c>
      <c r="E17" s="113">
        <v>19824</v>
      </c>
      <c r="F17" s="22" t="s">
        <v>14</v>
      </c>
      <c r="G17" s="37">
        <v>43221</v>
      </c>
      <c r="H17" s="23">
        <v>43221</v>
      </c>
      <c r="I17" s="112" t="s">
        <v>130</v>
      </c>
      <c r="J17" s="103"/>
    </row>
    <row r="18" spans="1:11" s="8" customFormat="1">
      <c r="A18" s="104">
        <v>6</v>
      </c>
      <c r="B18" s="32" t="s">
        <v>85</v>
      </c>
      <c r="C18" s="35" t="s">
        <v>43</v>
      </c>
      <c r="D18" s="35" t="s">
        <v>44</v>
      </c>
      <c r="E18" s="113">
        <v>22608.799999999999</v>
      </c>
      <c r="F18" s="22" t="s">
        <v>14</v>
      </c>
      <c r="G18" s="37" t="s">
        <v>86</v>
      </c>
      <c r="H18" s="37" t="s">
        <v>87</v>
      </c>
      <c r="I18" s="112" t="s">
        <v>130</v>
      </c>
      <c r="J18" s="103"/>
    </row>
    <row r="19" spans="1:11" s="11" customFormat="1">
      <c r="A19" s="104">
        <v>7</v>
      </c>
      <c r="B19" s="7" t="s">
        <v>127</v>
      </c>
      <c r="C19" s="35" t="s">
        <v>128</v>
      </c>
      <c r="D19" s="35" t="s">
        <v>129</v>
      </c>
      <c r="E19" s="111">
        <v>560341.6</v>
      </c>
      <c r="F19" s="7" t="s">
        <v>14</v>
      </c>
      <c r="G19" s="37">
        <v>42778</v>
      </c>
      <c r="H19" s="37">
        <v>42747</v>
      </c>
      <c r="I19" s="112" t="s">
        <v>121</v>
      </c>
      <c r="J19" s="115"/>
    </row>
    <row r="20" spans="1:11" s="8" customFormat="1">
      <c r="A20" s="104">
        <v>8</v>
      </c>
      <c r="B20" s="32" t="s">
        <v>55</v>
      </c>
      <c r="C20" s="35" t="s">
        <v>54</v>
      </c>
      <c r="D20" s="35" t="s">
        <v>53</v>
      </c>
      <c r="E20" s="113">
        <v>21358</v>
      </c>
      <c r="F20" s="22" t="s">
        <v>14</v>
      </c>
      <c r="G20" s="37" t="s">
        <v>51</v>
      </c>
      <c r="H20" s="37" t="s">
        <v>51</v>
      </c>
      <c r="I20" s="112" t="s">
        <v>121</v>
      </c>
      <c r="J20" s="103"/>
    </row>
    <row r="21" spans="1:11" s="11" customFormat="1">
      <c r="A21" s="104">
        <v>9</v>
      </c>
      <c r="B21" s="32" t="s">
        <v>49</v>
      </c>
      <c r="C21" s="116" t="s">
        <v>41</v>
      </c>
      <c r="D21" s="35" t="s">
        <v>42</v>
      </c>
      <c r="E21" s="113">
        <v>13688</v>
      </c>
      <c r="F21" s="22" t="s">
        <v>14</v>
      </c>
      <c r="G21" s="23">
        <v>43313</v>
      </c>
      <c r="H21" s="23">
        <v>43313</v>
      </c>
      <c r="I21" s="112" t="s">
        <v>130</v>
      </c>
      <c r="J21" s="115"/>
    </row>
    <row r="22" spans="1:11" s="11" customFormat="1">
      <c r="A22" s="104">
        <v>24</v>
      </c>
      <c r="B22" s="35" t="s">
        <v>179</v>
      </c>
      <c r="C22" s="35" t="s">
        <v>180</v>
      </c>
      <c r="D22" s="35" t="s">
        <v>178</v>
      </c>
      <c r="E22" s="113">
        <v>3700</v>
      </c>
      <c r="F22" s="7" t="s">
        <v>14</v>
      </c>
      <c r="G22" s="37">
        <v>43133</v>
      </c>
      <c r="H22" s="37">
        <v>43133</v>
      </c>
      <c r="I22" s="112" t="s">
        <v>15</v>
      </c>
      <c r="J22" s="115"/>
    </row>
    <row r="23" spans="1:11" s="11" customFormat="1">
      <c r="A23" s="104">
        <v>10</v>
      </c>
      <c r="B23" s="32" t="s">
        <v>23</v>
      </c>
      <c r="C23" s="35" t="s">
        <v>24</v>
      </c>
      <c r="D23" s="35" t="s">
        <v>25</v>
      </c>
      <c r="E23" s="113">
        <v>3450</v>
      </c>
      <c r="F23" s="22" t="s">
        <v>14</v>
      </c>
      <c r="G23" s="23">
        <v>43160</v>
      </c>
      <c r="H23" s="23">
        <v>43160</v>
      </c>
      <c r="I23" s="112" t="s">
        <v>130</v>
      </c>
      <c r="J23" s="115"/>
    </row>
    <row r="24" spans="1:11" s="11" customFormat="1">
      <c r="A24" s="104">
        <v>11</v>
      </c>
      <c r="B24" s="35" t="s">
        <v>88</v>
      </c>
      <c r="C24" s="35" t="s">
        <v>89</v>
      </c>
      <c r="D24" s="35" t="s">
        <v>90</v>
      </c>
      <c r="E24" s="113">
        <v>92117.88</v>
      </c>
      <c r="F24" s="22" t="s">
        <v>14</v>
      </c>
      <c r="G24" s="37">
        <v>43435</v>
      </c>
      <c r="H24" s="37" t="s">
        <v>91</v>
      </c>
      <c r="I24" s="112" t="s">
        <v>130</v>
      </c>
      <c r="J24" s="117"/>
      <c r="K24" s="115"/>
    </row>
    <row r="25" spans="1:11" s="8" customFormat="1">
      <c r="A25" s="104">
        <v>40</v>
      </c>
      <c r="B25" s="35" t="s">
        <v>165</v>
      </c>
      <c r="C25" s="35" t="s">
        <v>166</v>
      </c>
      <c r="D25" s="35" t="s">
        <v>167</v>
      </c>
      <c r="E25" s="122">
        <v>23437.49</v>
      </c>
      <c r="F25" s="22" t="s">
        <v>14</v>
      </c>
      <c r="G25" s="75">
        <v>43145</v>
      </c>
      <c r="H25" s="75">
        <v>43146</v>
      </c>
      <c r="I25" s="114" t="s">
        <v>15</v>
      </c>
      <c r="J25" s="103"/>
      <c r="K25" s="103"/>
    </row>
    <row r="26" spans="1:11" s="8" customFormat="1">
      <c r="A26" s="104">
        <v>12</v>
      </c>
      <c r="B26" s="32" t="s">
        <v>131</v>
      </c>
      <c r="C26" s="35" t="s">
        <v>132</v>
      </c>
      <c r="D26" s="35" t="s">
        <v>133</v>
      </c>
      <c r="E26" s="111">
        <v>1770</v>
      </c>
      <c r="F26" s="7" t="s">
        <v>14</v>
      </c>
      <c r="G26" s="37" t="s">
        <v>134</v>
      </c>
      <c r="H26" s="37" t="s">
        <v>135</v>
      </c>
      <c r="I26" s="112" t="s">
        <v>136</v>
      </c>
      <c r="J26" s="116"/>
      <c r="K26" s="103"/>
    </row>
    <row r="27" spans="1:11" s="8" customFormat="1">
      <c r="A27" s="104">
        <v>13</v>
      </c>
      <c r="B27" s="7" t="s">
        <v>137</v>
      </c>
      <c r="C27" s="20" t="s">
        <v>46</v>
      </c>
      <c r="D27" s="20" t="s">
        <v>138</v>
      </c>
      <c r="E27" s="113">
        <v>169920</v>
      </c>
      <c r="F27" s="22" t="s">
        <v>14</v>
      </c>
      <c r="G27" s="37" t="s">
        <v>139</v>
      </c>
      <c r="H27" s="37" t="s">
        <v>139</v>
      </c>
      <c r="I27" s="112" t="s">
        <v>121</v>
      </c>
      <c r="J27" s="116"/>
      <c r="K27" s="103"/>
    </row>
    <row r="28" spans="1:11" s="8" customFormat="1">
      <c r="A28" s="104">
        <v>37</v>
      </c>
      <c r="B28" s="35" t="s">
        <v>107</v>
      </c>
      <c r="C28" s="35" t="s">
        <v>46</v>
      </c>
      <c r="D28" s="35" t="s">
        <v>77</v>
      </c>
      <c r="E28" s="122">
        <v>795804.38</v>
      </c>
      <c r="F28" s="22" t="s">
        <v>14</v>
      </c>
      <c r="G28" s="37">
        <v>43345</v>
      </c>
      <c r="H28" s="37">
        <v>43345</v>
      </c>
      <c r="I28" s="114" t="s">
        <v>15</v>
      </c>
      <c r="J28" s="116"/>
      <c r="K28" s="103"/>
    </row>
    <row r="29" spans="1:11" s="8" customFormat="1">
      <c r="A29" s="104">
        <v>14</v>
      </c>
      <c r="B29" s="35" t="s">
        <v>28</v>
      </c>
      <c r="C29" s="35" t="s">
        <v>26</v>
      </c>
      <c r="D29" s="35" t="s">
        <v>27</v>
      </c>
      <c r="E29" s="113">
        <v>119889.99</v>
      </c>
      <c r="F29" s="22" t="s">
        <v>14</v>
      </c>
      <c r="G29" s="37">
        <v>43221</v>
      </c>
      <c r="H29" s="23">
        <v>43313</v>
      </c>
      <c r="I29" s="112" t="s">
        <v>130</v>
      </c>
      <c r="J29" s="116"/>
      <c r="K29" s="103"/>
    </row>
    <row r="30" spans="1:11" s="8" customFormat="1">
      <c r="A30" s="104">
        <v>17</v>
      </c>
      <c r="B30" s="35" t="s">
        <v>92</v>
      </c>
      <c r="C30" s="35" t="s">
        <v>65</v>
      </c>
      <c r="D30" s="35" t="s">
        <v>93</v>
      </c>
      <c r="E30" s="113">
        <v>47503.85</v>
      </c>
      <c r="F30" s="22" t="s">
        <v>14</v>
      </c>
      <c r="G30" s="37" t="s">
        <v>87</v>
      </c>
      <c r="H30" s="37" t="s">
        <v>94</v>
      </c>
      <c r="I30" s="112" t="s">
        <v>130</v>
      </c>
      <c r="J30" s="116"/>
      <c r="K30" s="103"/>
    </row>
    <row r="31" spans="1:11" s="8" customFormat="1">
      <c r="A31" s="104">
        <v>15</v>
      </c>
      <c r="B31" s="35" t="s">
        <v>64</v>
      </c>
      <c r="C31" s="35" t="s">
        <v>65</v>
      </c>
      <c r="D31" s="35" t="s">
        <v>66</v>
      </c>
      <c r="E31" s="113">
        <v>117044.09</v>
      </c>
      <c r="F31" s="22" t="s">
        <v>14</v>
      </c>
      <c r="G31" s="23">
        <v>43344</v>
      </c>
      <c r="H31" s="37">
        <v>43374</v>
      </c>
      <c r="I31" s="112" t="s">
        <v>130</v>
      </c>
      <c r="J31" s="103"/>
      <c r="K31" s="103"/>
    </row>
    <row r="32" spans="1:11" s="8" customFormat="1">
      <c r="A32" s="104">
        <v>39</v>
      </c>
      <c r="B32" s="35" t="s">
        <v>111</v>
      </c>
      <c r="C32" s="35" t="s">
        <v>65</v>
      </c>
      <c r="D32" s="35" t="s">
        <v>112</v>
      </c>
      <c r="E32" s="122">
        <v>116410.72</v>
      </c>
      <c r="F32" s="22" t="s">
        <v>14</v>
      </c>
      <c r="G32" s="37">
        <v>43283</v>
      </c>
      <c r="H32" s="37" t="s">
        <v>113</v>
      </c>
      <c r="I32" s="114" t="s">
        <v>15</v>
      </c>
      <c r="J32" s="103"/>
      <c r="K32" s="103"/>
    </row>
    <row r="33" spans="1:11" s="8" customFormat="1">
      <c r="A33" s="104">
        <v>16</v>
      </c>
      <c r="B33" s="35" t="s">
        <v>79</v>
      </c>
      <c r="C33" s="35" t="s">
        <v>65</v>
      </c>
      <c r="D33" s="35" t="s">
        <v>80</v>
      </c>
      <c r="E33" s="113">
        <v>95535.96</v>
      </c>
      <c r="F33" s="22" t="s">
        <v>14</v>
      </c>
      <c r="G33" s="37" t="s">
        <v>73</v>
      </c>
      <c r="H33" s="37" t="s">
        <v>81</v>
      </c>
      <c r="I33" s="112" t="s">
        <v>130</v>
      </c>
      <c r="J33" s="103"/>
      <c r="K33" s="103"/>
    </row>
    <row r="34" spans="1:11" s="8" customFormat="1">
      <c r="A34" s="104">
        <v>18</v>
      </c>
      <c r="B34" s="32" t="s">
        <v>95</v>
      </c>
      <c r="C34" s="38" t="s">
        <v>37</v>
      </c>
      <c r="D34" s="38" t="s">
        <v>38</v>
      </c>
      <c r="E34" s="118">
        <v>89680</v>
      </c>
      <c r="F34" s="40" t="s">
        <v>14</v>
      </c>
      <c r="G34" s="37">
        <v>43221</v>
      </c>
      <c r="H34" s="37" t="s">
        <v>96</v>
      </c>
      <c r="I34" s="112" t="s">
        <v>130</v>
      </c>
      <c r="J34" s="120"/>
      <c r="K34" s="103"/>
    </row>
    <row r="35" spans="1:11" s="8" customFormat="1">
      <c r="A35" s="104">
        <v>19</v>
      </c>
      <c r="B35" s="32" t="s">
        <v>140</v>
      </c>
      <c r="C35" s="116" t="s">
        <v>141</v>
      </c>
      <c r="D35" s="35" t="s">
        <v>142</v>
      </c>
      <c r="E35" s="119">
        <v>1090.32</v>
      </c>
      <c r="F35" s="7" t="s">
        <v>14</v>
      </c>
      <c r="G35" s="37" t="s">
        <v>143</v>
      </c>
      <c r="H35" s="37" t="s">
        <v>143</v>
      </c>
      <c r="I35" s="112" t="s">
        <v>136</v>
      </c>
      <c r="J35" s="116"/>
      <c r="K35" s="103"/>
    </row>
    <row r="36" spans="1:11" s="8" customFormat="1">
      <c r="A36" s="104">
        <v>20</v>
      </c>
      <c r="B36" s="32" t="s">
        <v>144</v>
      </c>
      <c r="C36" s="116" t="s">
        <v>141</v>
      </c>
      <c r="D36" s="35" t="s">
        <v>145</v>
      </c>
      <c r="E36" s="119">
        <v>11849.9</v>
      </c>
      <c r="F36" s="7" t="s">
        <v>14</v>
      </c>
      <c r="G36" s="37" t="s">
        <v>146</v>
      </c>
      <c r="H36" s="37" t="s">
        <v>146</v>
      </c>
      <c r="I36" s="112" t="s">
        <v>136</v>
      </c>
      <c r="J36" s="116"/>
      <c r="K36" s="103"/>
    </row>
    <row r="37" spans="1:11" s="8" customFormat="1">
      <c r="A37" s="104">
        <v>22</v>
      </c>
      <c r="B37" s="32" t="s">
        <v>147</v>
      </c>
      <c r="C37" s="35" t="s">
        <v>141</v>
      </c>
      <c r="D37" s="35" t="s">
        <v>148</v>
      </c>
      <c r="E37" s="119">
        <v>4294.6099999999997</v>
      </c>
      <c r="F37" s="7" t="s">
        <v>14</v>
      </c>
      <c r="G37" s="37" t="s">
        <v>146</v>
      </c>
      <c r="H37" s="37" t="s">
        <v>146</v>
      </c>
      <c r="I37" s="112" t="s">
        <v>136</v>
      </c>
      <c r="J37" s="121"/>
      <c r="K37" s="103"/>
    </row>
    <row r="38" spans="1:11" s="8" customFormat="1">
      <c r="A38" s="104">
        <v>23</v>
      </c>
      <c r="B38" s="35" t="s">
        <v>52</v>
      </c>
      <c r="C38" s="35" t="s">
        <v>32</v>
      </c>
      <c r="D38" s="35" t="s">
        <v>33</v>
      </c>
      <c r="E38" s="113">
        <v>26963</v>
      </c>
      <c r="F38" s="22" t="s">
        <v>14</v>
      </c>
      <c r="G38" s="37" t="s">
        <v>51</v>
      </c>
      <c r="H38" s="37">
        <v>43374</v>
      </c>
      <c r="I38" s="112" t="s">
        <v>130</v>
      </c>
      <c r="J38" s="116"/>
      <c r="K38" s="103"/>
    </row>
    <row r="39" spans="1:11" s="8" customFormat="1">
      <c r="A39" s="104">
        <v>25</v>
      </c>
      <c r="B39" s="35" t="s">
        <v>82</v>
      </c>
      <c r="C39" s="35" t="s">
        <v>32</v>
      </c>
      <c r="D39" s="35" t="s">
        <v>83</v>
      </c>
      <c r="E39" s="113">
        <v>160810.4</v>
      </c>
      <c r="F39" s="22" t="s">
        <v>14</v>
      </c>
      <c r="G39" s="37" t="s">
        <v>84</v>
      </c>
      <c r="H39" s="37" t="s">
        <v>84</v>
      </c>
      <c r="I39" s="112" t="s">
        <v>130</v>
      </c>
      <c r="J39" s="116"/>
      <c r="K39" s="103"/>
    </row>
    <row r="40" spans="1:11" s="8" customFormat="1">
      <c r="A40" s="104">
        <v>26</v>
      </c>
      <c r="B40" s="32" t="s">
        <v>78</v>
      </c>
      <c r="C40" s="35" t="s">
        <v>47</v>
      </c>
      <c r="D40" s="35" t="s">
        <v>48</v>
      </c>
      <c r="E40" s="113">
        <v>469640</v>
      </c>
      <c r="F40" s="22" t="s">
        <v>14</v>
      </c>
      <c r="G40" s="23">
        <v>43344</v>
      </c>
      <c r="H40" s="23">
        <v>43344</v>
      </c>
      <c r="I40" s="112" t="s">
        <v>130</v>
      </c>
      <c r="J40" s="116"/>
      <c r="K40" s="103"/>
    </row>
    <row r="41" spans="1:11" s="8" customFormat="1">
      <c r="A41" s="104">
        <v>27</v>
      </c>
      <c r="B41" s="35" t="s">
        <v>58</v>
      </c>
      <c r="C41" s="35" t="s">
        <v>59</v>
      </c>
      <c r="D41" s="35" t="s">
        <v>60</v>
      </c>
      <c r="E41" s="113">
        <v>80782.8</v>
      </c>
      <c r="F41" s="22" t="s">
        <v>14</v>
      </c>
      <c r="G41" s="37" t="s">
        <v>61</v>
      </c>
      <c r="H41" s="23">
        <v>43405</v>
      </c>
      <c r="I41" s="112" t="s">
        <v>130</v>
      </c>
      <c r="J41" s="116"/>
      <c r="K41" s="103"/>
    </row>
    <row r="42" spans="1:11" s="8" customFormat="1">
      <c r="A42" s="104">
        <v>28</v>
      </c>
      <c r="B42" s="32" t="s">
        <v>149</v>
      </c>
      <c r="C42" s="35" t="s">
        <v>150</v>
      </c>
      <c r="D42" s="35" t="s">
        <v>151</v>
      </c>
      <c r="E42" s="111">
        <v>8142</v>
      </c>
      <c r="F42" s="7" t="s">
        <v>14</v>
      </c>
      <c r="G42" s="37" t="s">
        <v>152</v>
      </c>
      <c r="H42" s="37" t="s">
        <v>152</v>
      </c>
      <c r="I42" s="112" t="s">
        <v>136</v>
      </c>
      <c r="J42" s="103"/>
      <c r="K42" s="103"/>
    </row>
    <row r="43" spans="1:11" s="8" customFormat="1">
      <c r="A43" s="104">
        <v>38</v>
      </c>
      <c r="B43" s="32" t="s">
        <v>110</v>
      </c>
      <c r="C43" s="35" t="s">
        <v>108</v>
      </c>
      <c r="D43" s="35" t="s">
        <v>109</v>
      </c>
      <c r="E43" s="123">
        <v>23912.7</v>
      </c>
      <c r="F43" s="7" t="s">
        <v>14</v>
      </c>
      <c r="G43" s="37">
        <v>43436</v>
      </c>
      <c r="H43" s="37">
        <v>43436</v>
      </c>
      <c r="I43" s="112" t="s">
        <v>15</v>
      </c>
      <c r="J43" s="116"/>
      <c r="K43" s="103"/>
    </row>
    <row r="44" spans="1:11" s="8" customFormat="1">
      <c r="A44" s="104">
        <v>21</v>
      </c>
      <c r="B44" s="32" t="s">
        <v>176</v>
      </c>
      <c r="C44" s="35" t="s">
        <v>177</v>
      </c>
      <c r="D44" s="35" t="s">
        <v>178</v>
      </c>
      <c r="E44" s="119">
        <v>4325</v>
      </c>
      <c r="F44" s="7" t="s">
        <v>14</v>
      </c>
      <c r="G44" s="75">
        <v>43132</v>
      </c>
      <c r="H44" s="75">
        <v>43132</v>
      </c>
      <c r="I44" s="112" t="s">
        <v>15</v>
      </c>
      <c r="J44" s="121"/>
      <c r="K44" s="103"/>
    </row>
    <row r="45" spans="1:11" s="8" customFormat="1">
      <c r="A45" s="104">
        <v>29</v>
      </c>
      <c r="B45" s="35" t="s">
        <v>34</v>
      </c>
      <c r="C45" s="35" t="s">
        <v>74</v>
      </c>
      <c r="D45" s="35" t="s">
        <v>75</v>
      </c>
      <c r="E45" s="113">
        <v>77969.39</v>
      </c>
      <c r="F45" s="7" t="s">
        <v>14</v>
      </c>
      <c r="G45" s="37" t="s">
        <v>76</v>
      </c>
      <c r="H45" s="37" t="s">
        <v>76</v>
      </c>
      <c r="I45" s="112" t="s">
        <v>121</v>
      </c>
      <c r="J45" s="117"/>
      <c r="K45" s="103"/>
    </row>
    <row r="46" spans="1:11" s="8" customFormat="1">
      <c r="A46" s="104">
        <v>30</v>
      </c>
      <c r="B46" s="32" t="s">
        <v>153</v>
      </c>
      <c r="C46" s="35" t="s">
        <v>154</v>
      </c>
      <c r="D46" s="35" t="s">
        <v>155</v>
      </c>
      <c r="E46" s="111">
        <v>10150.01</v>
      </c>
      <c r="F46" s="7" t="s">
        <v>14</v>
      </c>
      <c r="G46" s="37">
        <v>42288</v>
      </c>
      <c r="H46" s="37">
        <v>42288</v>
      </c>
      <c r="I46" s="112" t="s">
        <v>136</v>
      </c>
      <c r="J46" s="121"/>
      <c r="K46" s="103"/>
    </row>
    <row r="47" spans="1:11" s="8" customFormat="1">
      <c r="A47" s="104">
        <v>31</v>
      </c>
      <c r="B47" s="35" t="s">
        <v>50</v>
      </c>
      <c r="C47" s="35" t="s">
        <v>45</v>
      </c>
      <c r="D47" s="35" t="s">
        <v>62</v>
      </c>
      <c r="E47" s="113">
        <v>540794</v>
      </c>
      <c r="F47" s="22" t="s">
        <v>14</v>
      </c>
      <c r="G47" s="37" t="s">
        <v>63</v>
      </c>
      <c r="H47" s="23">
        <v>43160</v>
      </c>
      <c r="I47" s="112" t="s">
        <v>130</v>
      </c>
      <c r="J47" s="116"/>
      <c r="K47" s="103"/>
    </row>
    <row r="48" spans="1:11" s="8" customFormat="1">
      <c r="A48" s="104">
        <v>32</v>
      </c>
      <c r="B48" s="32" t="s">
        <v>55</v>
      </c>
      <c r="C48" s="35" t="s">
        <v>56</v>
      </c>
      <c r="D48" s="35" t="s">
        <v>57</v>
      </c>
      <c r="E48" s="113">
        <v>175920.3</v>
      </c>
      <c r="F48" s="22" t="s">
        <v>14</v>
      </c>
      <c r="G48" s="23">
        <v>43221</v>
      </c>
      <c r="H48" s="23">
        <v>43374</v>
      </c>
      <c r="I48" s="112" t="s">
        <v>130</v>
      </c>
      <c r="J48" s="117"/>
      <c r="K48" s="103"/>
    </row>
    <row r="49" spans="1:10" s="8" customFormat="1">
      <c r="A49" s="104">
        <v>34</v>
      </c>
      <c r="B49" s="35" t="s">
        <v>67</v>
      </c>
      <c r="C49" s="35" t="s">
        <v>39</v>
      </c>
      <c r="D49" s="35" t="s">
        <v>68</v>
      </c>
      <c r="E49" s="113">
        <v>2227.48</v>
      </c>
      <c r="F49" s="7" t="s">
        <v>14</v>
      </c>
      <c r="G49" s="37">
        <v>43191</v>
      </c>
      <c r="H49" s="23">
        <v>43344</v>
      </c>
      <c r="I49" s="112" t="s">
        <v>130</v>
      </c>
      <c r="J49" s="116"/>
    </row>
    <row r="50" spans="1:10" s="8" customFormat="1">
      <c r="A50" s="104">
        <v>33</v>
      </c>
      <c r="B50" s="35" t="s">
        <v>50</v>
      </c>
      <c r="C50" s="35" t="s">
        <v>39</v>
      </c>
      <c r="D50" s="35" t="s">
        <v>40</v>
      </c>
      <c r="E50" s="113">
        <v>6250</v>
      </c>
      <c r="F50" s="22" t="s">
        <v>14</v>
      </c>
      <c r="G50" s="23">
        <v>43191</v>
      </c>
      <c r="H50" s="23">
        <v>42979</v>
      </c>
      <c r="I50" s="112" t="s">
        <v>130</v>
      </c>
      <c r="J50" s="103"/>
    </row>
    <row r="51" spans="1:10" s="8" customFormat="1">
      <c r="A51" s="104">
        <v>35</v>
      </c>
      <c r="B51" s="35" t="s">
        <v>69</v>
      </c>
      <c r="C51" s="35" t="s">
        <v>70</v>
      </c>
      <c r="D51" s="35" t="s">
        <v>71</v>
      </c>
      <c r="E51" s="113">
        <v>4445.0600000000004</v>
      </c>
      <c r="F51" s="22" t="s">
        <v>14</v>
      </c>
      <c r="G51" s="37" t="s">
        <v>72</v>
      </c>
      <c r="H51" s="37" t="s">
        <v>73</v>
      </c>
      <c r="I51" s="112" t="s">
        <v>130</v>
      </c>
      <c r="J51" s="116"/>
    </row>
    <row r="52" spans="1:10" s="8" customFormat="1">
      <c r="A52" s="104">
        <v>41</v>
      </c>
      <c r="B52" s="35" t="s">
        <v>169</v>
      </c>
      <c r="C52" s="35" t="s">
        <v>170</v>
      </c>
      <c r="D52" s="35" t="s">
        <v>171</v>
      </c>
      <c r="E52" s="122">
        <v>54000</v>
      </c>
      <c r="F52" s="22" t="s">
        <v>14</v>
      </c>
      <c r="G52" s="75">
        <v>43136</v>
      </c>
      <c r="H52" s="77">
        <v>43151</v>
      </c>
      <c r="I52" s="114" t="s">
        <v>15</v>
      </c>
      <c r="J52" s="116"/>
    </row>
    <row r="53" spans="1:10" s="8" customFormat="1">
      <c r="A53" s="104">
        <v>36</v>
      </c>
      <c r="B53" s="32" t="s">
        <v>156</v>
      </c>
      <c r="C53" s="35" t="s">
        <v>157</v>
      </c>
      <c r="D53" s="35" t="s">
        <v>158</v>
      </c>
      <c r="E53" s="111">
        <v>25995.200000000001</v>
      </c>
      <c r="F53" s="7" t="s">
        <v>14</v>
      </c>
      <c r="G53" s="75">
        <v>42654</v>
      </c>
      <c r="H53" s="75">
        <v>42656</v>
      </c>
      <c r="I53" s="112" t="s">
        <v>136</v>
      </c>
      <c r="J53" s="116"/>
    </row>
    <row r="54" spans="1:10" ht="15.75" thickBot="1">
      <c r="A54" s="91" t="s">
        <v>159</v>
      </c>
      <c r="B54" s="92" t="s">
        <v>160</v>
      </c>
      <c r="C54" s="93"/>
      <c r="D54" s="94" t="s">
        <v>161</v>
      </c>
      <c r="E54" s="131">
        <f>SUM(E13:E53)</f>
        <v>4322062.93</v>
      </c>
      <c r="F54" s="95"/>
      <c r="G54" s="96"/>
      <c r="H54" s="96"/>
      <c r="I54" s="97"/>
    </row>
    <row r="55" spans="1:10">
      <c r="E55" s="79"/>
    </row>
    <row r="56" spans="1:10">
      <c r="E56" s="79"/>
    </row>
    <row r="57" spans="1:10">
      <c r="A57" s="98"/>
      <c r="B57" s="86"/>
      <c r="C57" s="99"/>
      <c r="D57" s="83"/>
      <c r="F57" s="83"/>
      <c r="G57" s="83"/>
      <c r="H57" s="90"/>
      <c r="I57" s="90"/>
    </row>
    <row r="58" spans="1:10">
      <c r="A58" s="183" t="s">
        <v>162</v>
      </c>
      <c r="B58" s="183"/>
      <c r="C58" s="99"/>
      <c r="F58" s="100" t="s">
        <v>163</v>
      </c>
      <c r="G58" s="100"/>
      <c r="H58" s="101"/>
      <c r="I58" s="101"/>
    </row>
    <row r="59" spans="1:10">
      <c r="B59" s="102"/>
      <c r="C59" s="99"/>
      <c r="E59" s="153">
        <f>+E54+'MARZO-2018'!E48</f>
        <v>5281106.2299999995</v>
      </c>
      <c r="F59" s="83"/>
      <c r="G59" s="83"/>
      <c r="H59" s="83"/>
      <c r="I59" s="83"/>
    </row>
  </sheetData>
  <autoFilter ref="A12:I12">
    <sortState ref="A13:I54">
      <sortCondition ref="C12"/>
    </sortState>
  </autoFilter>
  <mergeCells count="2">
    <mergeCell ref="A9:I9"/>
    <mergeCell ref="A58:B58"/>
  </mergeCells>
  <pageMargins left="0.70866141732283472" right="0.2" top="0.43" bottom="0.17" header="0.31496062992125984" footer="0.17"/>
  <pageSetup scale="59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5"/>
  <sheetViews>
    <sheetView topLeftCell="E1" workbookViewId="0">
      <selection activeCell="M19" sqref="M19"/>
    </sheetView>
  </sheetViews>
  <sheetFormatPr baseColWidth="10" defaultRowHeight="15"/>
  <cols>
    <col min="1" max="1" width="11.42578125" style="62"/>
    <col min="2" max="2" width="22.140625" style="63" customWidth="1"/>
    <col min="3" max="3" width="44.140625" style="55" customWidth="1"/>
    <col min="4" max="4" width="63.5703125" style="55" customWidth="1"/>
    <col min="5" max="5" width="17.140625" style="56" customWidth="1"/>
    <col min="6" max="6" width="17.28515625" style="51" customWidth="1"/>
    <col min="7" max="7" width="14.42578125" style="58" customWidth="1"/>
    <col min="8" max="8" width="16.140625" style="58" customWidth="1"/>
    <col min="9" max="9" width="14.5703125" style="51" customWidth="1"/>
    <col min="10" max="10" width="34.7109375" style="8" customWidth="1"/>
    <col min="11" max="11" width="29.28515625" style="8" customWidth="1"/>
    <col min="12" max="12" width="21.28515625" style="8" customWidth="1"/>
    <col min="13" max="16384" width="11.42578125" style="8"/>
  </cols>
  <sheetData>
    <row r="1" spans="1:14" ht="15.75">
      <c r="A1" s="180" t="s">
        <v>182</v>
      </c>
      <c r="B1" s="180"/>
      <c r="C1" s="180"/>
      <c r="D1" s="180"/>
      <c r="E1" s="180"/>
      <c r="F1" s="180"/>
      <c r="G1" s="180"/>
      <c r="H1" s="180"/>
      <c r="I1" s="180"/>
    </row>
    <row r="2" spans="1:14" ht="15.75" thickBot="1">
      <c r="A2" s="52" t="s">
        <v>0</v>
      </c>
      <c r="B2" s="53"/>
      <c r="C2" s="54"/>
      <c r="F2" s="57" t="s">
        <v>1</v>
      </c>
      <c r="G2" s="58" t="s">
        <v>2</v>
      </c>
    </row>
    <row r="3" spans="1:14" ht="15.75" thickBot="1">
      <c r="K3" s="184" t="s">
        <v>191</v>
      </c>
      <c r="L3" s="185"/>
      <c r="M3" s="186"/>
      <c r="N3" s="187"/>
    </row>
    <row r="4" spans="1:14">
      <c r="A4" s="1" t="s">
        <v>3</v>
      </c>
      <c r="B4" s="2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5" t="s">
        <v>9</v>
      </c>
      <c r="H4" s="5" t="s">
        <v>10</v>
      </c>
      <c r="I4" s="3" t="s">
        <v>11</v>
      </c>
      <c r="J4" s="6" t="s">
        <v>12</v>
      </c>
      <c r="K4" s="133">
        <v>43175</v>
      </c>
      <c r="L4" s="136">
        <v>43187</v>
      </c>
    </row>
    <row r="5" spans="1:14" ht="48" customHeight="1">
      <c r="A5" s="22">
        <v>8</v>
      </c>
      <c r="B5" s="35" t="s">
        <v>82</v>
      </c>
      <c r="C5" s="35" t="s">
        <v>183</v>
      </c>
      <c r="D5" s="35" t="s">
        <v>184</v>
      </c>
      <c r="E5" s="21">
        <v>51625</v>
      </c>
      <c r="F5" s="22" t="s">
        <v>14</v>
      </c>
      <c r="G5" s="75">
        <v>43164</v>
      </c>
      <c r="H5" s="75">
        <v>43164</v>
      </c>
      <c r="I5" s="24" t="s">
        <v>15</v>
      </c>
      <c r="J5" s="46" t="s">
        <v>185</v>
      </c>
      <c r="K5" s="42" t="s">
        <v>194</v>
      </c>
      <c r="L5" s="134" t="s">
        <v>213</v>
      </c>
    </row>
    <row r="6" spans="1:14" ht="29.25" customHeight="1">
      <c r="A6" s="22">
        <v>9</v>
      </c>
      <c r="B6" s="35" t="s">
        <v>186</v>
      </c>
      <c r="C6" s="35" t="s">
        <v>187</v>
      </c>
      <c r="D6" s="35" t="s">
        <v>209</v>
      </c>
      <c r="E6" s="21">
        <v>46668.3</v>
      </c>
      <c r="F6" s="22" t="s">
        <v>14</v>
      </c>
      <c r="G6" s="75">
        <v>43160</v>
      </c>
      <c r="H6" s="77">
        <v>43165</v>
      </c>
      <c r="I6" s="24" t="s">
        <v>15</v>
      </c>
      <c r="J6" s="46" t="s">
        <v>192</v>
      </c>
      <c r="K6" s="49" t="s">
        <v>193</v>
      </c>
      <c r="L6" s="134" t="s">
        <v>214</v>
      </c>
    </row>
    <row r="7" spans="1:14">
      <c r="A7" s="22">
        <v>10</v>
      </c>
      <c r="B7" s="38" t="s">
        <v>188</v>
      </c>
      <c r="C7" s="38" t="s">
        <v>189</v>
      </c>
      <c r="D7" s="38" t="s">
        <v>190</v>
      </c>
      <c r="E7" s="39">
        <v>143805.94</v>
      </c>
      <c r="F7" s="40" t="s">
        <v>14</v>
      </c>
      <c r="G7" s="76">
        <v>43161</v>
      </c>
      <c r="H7" s="76">
        <v>43164</v>
      </c>
      <c r="I7" s="41" t="s">
        <v>15</v>
      </c>
      <c r="J7" s="46" t="s">
        <v>201</v>
      </c>
      <c r="K7" s="49"/>
      <c r="L7" s="132"/>
    </row>
    <row r="8" spans="1:14" s="11" customFormat="1">
      <c r="A8" s="22">
        <v>11</v>
      </c>
      <c r="B8" s="35" t="s">
        <v>195</v>
      </c>
      <c r="C8" s="35" t="s">
        <v>196</v>
      </c>
      <c r="D8" s="35" t="s">
        <v>197</v>
      </c>
      <c r="E8" s="21">
        <v>45129.1</v>
      </c>
      <c r="F8" s="22" t="s">
        <v>14</v>
      </c>
      <c r="G8" s="75">
        <v>43173</v>
      </c>
      <c r="H8" s="77">
        <v>43174</v>
      </c>
      <c r="I8" s="24" t="s">
        <v>15</v>
      </c>
      <c r="J8" s="46" t="s">
        <v>201</v>
      </c>
      <c r="K8" s="25"/>
      <c r="L8" s="20"/>
    </row>
    <row r="9" spans="1:14" s="11" customFormat="1">
      <c r="A9" s="22">
        <v>12</v>
      </c>
      <c r="B9" s="32" t="s">
        <v>198</v>
      </c>
      <c r="C9" s="35" t="s">
        <v>199</v>
      </c>
      <c r="D9" s="35" t="s">
        <v>200</v>
      </c>
      <c r="E9" s="21">
        <v>24980.6</v>
      </c>
      <c r="F9" s="22" t="s">
        <v>14</v>
      </c>
      <c r="G9" s="77">
        <v>43171</v>
      </c>
      <c r="H9" s="77">
        <v>43171</v>
      </c>
      <c r="I9" s="24" t="s">
        <v>15</v>
      </c>
      <c r="J9" s="42" t="s">
        <v>202</v>
      </c>
      <c r="K9" s="25"/>
      <c r="L9" s="20"/>
    </row>
    <row r="10" spans="1:14" s="11" customFormat="1">
      <c r="A10" s="22">
        <v>13</v>
      </c>
      <c r="B10" s="32" t="s">
        <v>203</v>
      </c>
      <c r="C10" s="35" t="s">
        <v>204</v>
      </c>
      <c r="D10" s="35" t="s">
        <v>205</v>
      </c>
      <c r="E10" s="21">
        <v>32568</v>
      </c>
      <c r="F10" s="22" t="s">
        <v>14</v>
      </c>
      <c r="G10" s="77">
        <v>43171</v>
      </c>
      <c r="H10" s="77">
        <v>43171</v>
      </c>
      <c r="I10" s="24" t="s">
        <v>15</v>
      </c>
      <c r="J10" s="42" t="s">
        <v>206</v>
      </c>
      <c r="K10" s="25"/>
      <c r="L10" s="20"/>
    </row>
    <row r="11" spans="1:14" s="11" customFormat="1">
      <c r="A11" s="22">
        <v>14</v>
      </c>
      <c r="B11" s="32" t="s">
        <v>207</v>
      </c>
      <c r="C11" s="35" t="s">
        <v>54</v>
      </c>
      <c r="D11" s="35" t="s">
        <v>208</v>
      </c>
      <c r="E11" s="21">
        <v>8024</v>
      </c>
      <c r="F11" s="22" t="s">
        <v>14</v>
      </c>
      <c r="G11" s="77">
        <v>43172</v>
      </c>
      <c r="H11" s="77">
        <v>43174</v>
      </c>
      <c r="I11" s="24" t="s">
        <v>15</v>
      </c>
      <c r="J11" s="46" t="s">
        <v>201</v>
      </c>
      <c r="K11" s="25"/>
      <c r="L11" s="20"/>
    </row>
    <row r="12" spans="1:14">
      <c r="A12" s="22">
        <v>15</v>
      </c>
      <c r="B12" s="138" t="s">
        <v>254</v>
      </c>
      <c r="C12" s="139" t="s">
        <v>210</v>
      </c>
      <c r="D12" s="139" t="s">
        <v>211</v>
      </c>
      <c r="E12" s="140">
        <v>30560.1</v>
      </c>
      <c r="F12" s="141" t="s">
        <v>14</v>
      </c>
      <c r="G12" s="142">
        <v>43176</v>
      </c>
      <c r="H12" s="142">
        <v>43185</v>
      </c>
      <c r="I12" s="143" t="s">
        <v>15</v>
      </c>
      <c r="J12" s="144" t="s">
        <v>255</v>
      </c>
      <c r="K12" s="145"/>
      <c r="L12" s="144" t="s">
        <v>243</v>
      </c>
    </row>
    <row r="13" spans="1:14" s="11" customFormat="1">
      <c r="A13" s="22">
        <v>16</v>
      </c>
      <c r="B13" s="32" t="s">
        <v>203</v>
      </c>
      <c r="C13" s="35" t="s">
        <v>215</v>
      </c>
      <c r="D13" s="35" t="s">
        <v>216</v>
      </c>
      <c r="E13" s="21">
        <v>187913.82</v>
      </c>
      <c r="F13" s="22" t="s">
        <v>14</v>
      </c>
      <c r="G13" s="77">
        <v>43182</v>
      </c>
      <c r="H13" s="75">
        <v>43186</v>
      </c>
      <c r="I13" s="24" t="s">
        <v>15</v>
      </c>
      <c r="J13" s="46" t="s">
        <v>201</v>
      </c>
      <c r="K13" s="25"/>
      <c r="L13" s="20"/>
    </row>
    <row r="14" spans="1:14" s="11" customFormat="1">
      <c r="A14" s="22">
        <v>17</v>
      </c>
      <c r="B14" s="32" t="s">
        <v>217</v>
      </c>
      <c r="C14" s="35" t="s">
        <v>218</v>
      </c>
      <c r="D14" s="35" t="s">
        <v>219</v>
      </c>
      <c r="E14" s="21">
        <v>14999.99</v>
      </c>
      <c r="F14" s="22" t="s">
        <v>14</v>
      </c>
      <c r="G14" s="77">
        <v>43180</v>
      </c>
      <c r="H14" s="77">
        <v>43182</v>
      </c>
      <c r="I14" s="24" t="s">
        <v>15</v>
      </c>
      <c r="J14" s="46" t="s">
        <v>201</v>
      </c>
      <c r="K14" s="25"/>
      <c r="L14" s="20"/>
    </row>
    <row r="15" spans="1:14" s="11" customFormat="1">
      <c r="A15" s="22">
        <v>18</v>
      </c>
      <c r="B15" s="32" t="s">
        <v>220</v>
      </c>
      <c r="C15" s="35" t="s">
        <v>221</v>
      </c>
      <c r="D15" s="35" t="s">
        <v>222</v>
      </c>
      <c r="E15" s="21">
        <v>8637.6</v>
      </c>
      <c r="F15" s="22" t="s">
        <v>14</v>
      </c>
      <c r="G15" s="77">
        <v>43180</v>
      </c>
      <c r="H15" s="77">
        <v>43185</v>
      </c>
      <c r="I15" s="24" t="s">
        <v>15</v>
      </c>
      <c r="J15" s="42" t="s">
        <v>223</v>
      </c>
      <c r="K15" s="25"/>
      <c r="L15" s="20"/>
    </row>
    <row r="16" spans="1:14" s="11" customFormat="1">
      <c r="A16" s="22">
        <v>19</v>
      </c>
      <c r="B16" s="32" t="s">
        <v>224</v>
      </c>
      <c r="C16" s="35" t="s">
        <v>225</v>
      </c>
      <c r="D16" s="35" t="s">
        <v>226</v>
      </c>
      <c r="E16" s="21">
        <v>29287.599999999999</v>
      </c>
      <c r="F16" s="22" t="s">
        <v>14</v>
      </c>
      <c r="G16" s="77">
        <v>43167</v>
      </c>
      <c r="H16" s="77">
        <v>43187</v>
      </c>
      <c r="I16" s="24" t="s">
        <v>15</v>
      </c>
      <c r="J16" s="46" t="s">
        <v>201</v>
      </c>
      <c r="K16" s="25"/>
      <c r="L16" s="20"/>
    </row>
    <row r="17" spans="1:12" s="11" customFormat="1">
      <c r="A17" s="22">
        <v>20</v>
      </c>
      <c r="B17" s="35" t="s">
        <v>227</v>
      </c>
      <c r="C17" s="35" t="s">
        <v>228</v>
      </c>
      <c r="D17" s="35" t="s">
        <v>229</v>
      </c>
      <c r="E17" s="21">
        <v>54634</v>
      </c>
      <c r="F17" s="22" t="s">
        <v>14</v>
      </c>
      <c r="G17" s="77">
        <v>43178</v>
      </c>
      <c r="H17" s="77">
        <v>43187</v>
      </c>
      <c r="I17" s="24" t="s">
        <v>15</v>
      </c>
      <c r="J17" s="46" t="s">
        <v>201</v>
      </c>
      <c r="K17" s="25"/>
      <c r="L17" s="20"/>
    </row>
    <row r="18" spans="1:12" s="11" customFormat="1">
      <c r="A18" s="22">
        <v>21</v>
      </c>
      <c r="B18" s="35" t="s">
        <v>230</v>
      </c>
      <c r="C18" s="35" t="s">
        <v>231</v>
      </c>
      <c r="D18" s="35" t="s">
        <v>232</v>
      </c>
      <c r="E18" s="21">
        <v>7700.01</v>
      </c>
      <c r="F18" s="22" t="s">
        <v>14</v>
      </c>
      <c r="G18" s="77">
        <v>43175</v>
      </c>
      <c r="H18" s="77">
        <v>43180</v>
      </c>
      <c r="I18" s="24" t="s">
        <v>15</v>
      </c>
      <c r="J18" s="36" t="s">
        <v>242</v>
      </c>
      <c r="K18" s="25"/>
      <c r="L18" s="35" t="s">
        <v>233</v>
      </c>
    </row>
    <row r="19" spans="1:12" s="11" customFormat="1">
      <c r="A19" s="22">
        <v>22</v>
      </c>
      <c r="B19" s="35" t="s">
        <v>234</v>
      </c>
      <c r="C19" s="35" t="s">
        <v>235</v>
      </c>
      <c r="D19" s="35" t="s">
        <v>236</v>
      </c>
      <c r="E19" s="21">
        <v>2548.8200000000002</v>
      </c>
      <c r="F19" s="22" t="s">
        <v>14</v>
      </c>
      <c r="G19" s="75">
        <v>43181</v>
      </c>
      <c r="H19" s="75">
        <v>43182</v>
      </c>
      <c r="I19" s="24" t="s">
        <v>15</v>
      </c>
      <c r="J19" s="36" t="s">
        <v>242</v>
      </c>
      <c r="K19" s="25"/>
      <c r="L19" s="35"/>
    </row>
    <row r="20" spans="1:12" s="11" customFormat="1">
      <c r="A20" s="22">
        <v>23</v>
      </c>
      <c r="B20" s="35" t="s">
        <v>237</v>
      </c>
      <c r="C20" s="35" t="s">
        <v>235</v>
      </c>
      <c r="D20" s="35" t="s">
        <v>236</v>
      </c>
      <c r="E20" s="21">
        <v>62540</v>
      </c>
      <c r="F20" s="22" t="s">
        <v>14</v>
      </c>
      <c r="G20" s="75">
        <v>43181</v>
      </c>
      <c r="H20" s="75">
        <v>43182</v>
      </c>
      <c r="I20" s="24" t="s">
        <v>15</v>
      </c>
      <c r="J20" s="36" t="s">
        <v>242</v>
      </c>
      <c r="K20" s="25"/>
      <c r="L20" s="35"/>
    </row>
    <row r="21" spans="1:12" s="11" customFormat="1">
      <c r="A21" s="22">
        <v>24</v>
      </c>
      <c r="B21" s="35" t="s">
        <v>238</v>
      </c>
      <c r="C21" s="35" t="s">
        <v>235</v>
      </c>
      <c r="D21" s="35" t="s">
        <v>236</v>
      </c>
      <c r="E21" s="21">
        <v>7080</v>
      </c>
      <c r="F21" s="22" t="s">
        <v>14</v>
      </c>
      <c r="G21" s="75">
        <v>43181</v>
      </c>
      <c r="H21" s="75">
        <v>43182</v>
      </c>
      <c r="I21" s="24" t="s">
        <v>15</v>
      </c>
      <c r="J21" s="36" t="s">
        <v>242</v>
      </c>
      <c r="K21" s="25"/>
      <c r="L21" s="35" t="s">
        <v>233</v>
      </c>
    </row>
    <row r="22" spans="1:12" s="11" customFormat="1">
      <c r="A22" s="22">
        <v>25</v>
      </c>
      <c r="B22" s="35" t="s">
        <v>239</v>
      </c>
      <c r="C22" s="35" t="s">
        <v>240</v>
      </c>
      <c r="D22" s="35" t="s">
        <v>241</v>
      </c>
      <c r="E22" s="21">
        <v>47076</v>
      </c>
      <c r="F22" s="22" t="s">
        <v>14</v>
      </c>
      <c r="G22" s="75">
        <v>43181</v>
      </c>
      <c r="H22" s="75">
        <v>43185</v>
      </c>
      <c r="I22" s="24" t="s">
        <v>15</v>
      </c>
      <c r="J22" s="36" t="s">
        <v>242</v>
      </c>
      <c r="K22" s="25"/>
      <c r="L22" s="20"/>
    </row>
    <row r="23" spans="1:12" s="11" customFormat="1">
      <c r="A23" s="22">
        <v>26</v>
      </c>
      <c r="B23" s="139" t="s">
        <v>212</v>
      </c>
      <c r="C23" s="139" t="s">
        <v>244</v>
      </c>
      <c r="D23" s="139" t="s">
        <v>245</v>
      </c>
      <c r="E23" s="140">
        <v>39913.5</v>
      </c>
      <c r="F23" s="141" t="s">
        <v>14</v>
      </c>
      <c r="G23" s="146" t="s">
        <v>212</v>
      </c>
      <c r="H23" s="142"/>
      <c r="I23" s="143" t="s">
        <v>15</v>
      </c>
      <c r="J23" s="147" t="s">
        <v>212</v>
      </c>
      <c r="K23" s="147"/>
      <c r="L23" s="139"/>
    </row>
    <row r="24" spans="1:12" s="11" customFormat="1">
      <c r="A24" s="22">
        <v>27</v>
      </c>
      <c r="B24" s="35" t="s">
        <v>246</v>
      </c>
      <c r="C24" s="35" t="s">
        <v>97</v>
      </c>
      <c r="D24" s="35" t="s">
        <v>247</v>
      </c>
      <c r="E24" s="21">
        <v>105128.92</v>
      </c>
      <c r="F24" s="22" t="s">
        <v>14</v>
      </c>
      <c r="G24" s="75">
        <v>43185</v>
      </c>
      <c r="H24" s="75">
        <v>43185</v>
      </c>
      <c r="I24" s="24" t="s">
        <v>15</v>
      </c>
      <c r="J24" s="36"/>
      <c r="K24" s="25"/>
      <c r="L24" s="20"/>
    </row>
    <row r="25" spans="1:12" s="11" customFormat="1">
      <c r="A25" s="22">
        <v>28</v>
      </c>
      <c r="B25" s="35" t="s">
        <v>248</v>
      </c>
      <c r="C25" s="35" t="s">
        <v>249</v>
      </c>
      <c r="D25" s="35" t="s">
        <v>250</v>
      </c>
      <c r="E25" s="21">
        <f>15222-7000</f>
        <v>8222</v>
      </c>
      <c r="F25" s="22" t="s">
        <v>14</v>
      </c>
      <c r="G25" s="75">
        <v>43166</v>
      </c>
      <c r="H25" s="75">
        <v>43187</v>
      </c>
      <c r="I25" s="24" t="s">
        <v>15</v>
      </c>
      <c r="J25" s="36"/>
      <c r="K25" s="25"/>
      <c r="L25" s="20"/>
    </row>
    <row r="26" spans="1:12" s="11" customFormat="1">
      <c r="A26" s="22">
        <v>29</v>
      </c>
      <c r="B26" s="35"/>
      <c r="C26" s="35"/>
      <c r="D26" s="35"/>
      <c r="E26" s="21"/>
      <c r="F26" s="22" t="s">
        <v>14</v>
      </c>
      <c r="G26" s="75"/>
      <c r="H26" s="75"/>
      <c r="I26" s="24" t="s">
        <v>15</v>
      </c>
      <c r="J26" s="36"/>
      <c r="K26" s="25"/>
      <c r="L26" s="20"/>
    </row>
    <row r="27" spans="1:12" s="11" customFormat="1">
      <c r="A27" s="22">
        <v>30</v>
      </c>
      <c r="B27" s="35"/>
      <c r="C27" s="35"/>
      <c r="D27" s="35"/>
      <c r="E27" s="21"/>
      <c r="F27" s="22" t="s">
        <v>14</v>
      </c>
      <c r="G27" s="75"/>
      <c r="H27" s="75"/>
      <c r="I27" s="24" t="s">
        <v>15</v>
      </c>
      <c r="J27" s="36"/>
      <c r="K27" s="25"/>
      <c r="L27" s="20"/>
    </row>
    <row r="28" spans="1:12" s="11" customFormat="1">
      <c r="A28" s="22">
        <v>31</v>
      </c>
      <c r="B28" s="35"/>
      <c r="C28" s="35"/>
      <c r="D28" s="35"/>
      <c r="E28" s="21"/>
      <c r="F28" s="22" t="s">
        <v>14</v>
      </c>
      <c r="G28" s="75"/>
      <c r="H28" s="75"/>
      <c r="I28" s="24" t="s">
        <v>15</v>
      </c>
      <c r="J28" s="36"/>
      <c r="K28" s="25"/>
      <c r="L28" s="20"/>
    </row>
    <row r="29" spans="1:12" s="11" customFormat="1">
      <c r="A29" s="22">
        <v>32</v>
      </c>
      <c r="B29" s="35"/>
      <c r="C29" s="35"/>
      <c r="D29" s="35"/>
      <c r="E29" s="21"/>
      <c r="F29" s="22" t="s">
        <v>14</v>
      </c>
      <c r="G29" s="75"/>
      <c r="H29" s="75"/>
      <c r="I29" s="24" t="s">
        <v>15</v>
      </c>
      <c r="J29" s="46"/>
      <c r="K29" s="25"/>
      <c r="L29" s="20"/>
    </row>
    <row r="30" spans="1:12">
      <c r="A30" s="22">
        <v>33</v>
      </c>
      <c r="B30" s="35"/>
      <c r="C30" s="35"/>
      <c r="D30" s="35"/>
      <c r="E30" s="21"/>
      <c r="F30" s="22" t="s">
        <v>14</v>
      </c>
      <c r="G30" s="75"/>
      <c r="H30" s="75"/>
      <c r="I30" s="24" t="s">
        <v>15</v>
      </c>
      <c r="J30" s="35"/>
      <c r="K30" s="42"/>
      <c r="L30" s="132"/>
    </row>
    <row r="31" spans="1:12" s="11" customFormat="1">
      <c r="A31" s="22">
        <v>34</v>
      </c>
      <c r="B31" s="32"/>
      <c r="C31" s="35"/>
      <c r="D31" s="35"/>
      <c r="E31" s="48"/>
      <c r="F31" s="7" t="s">
        <v>14</v>
      </c>
      <c r="G31" s="75"/>
      <c r="H31" s="75"/>
      <c r="I31" s="47" t="s">
        <v>15</v>
      </c>
      <c r="J31" s="49"/>
      <c r="K31" s="25"/>
      <c r="L31" s="20"/>
    </row>
    <row r="32" spans="1:12" s="11" customFormat="1">
      <c r="A32" s="22">
        <v>35</v>
      </c>
      <c r="B32" s="32"/>
      <c r="C32" s="35"/>
      <c r="D32" s="50"/>
      <c r="E32" s="48"/>
      <c r="F32" s="7" t="s">
        <v>14</v>
      </c>
      <c r="G32" s="75"/>
      <c r="H32" s="75"/>
      <c r="I32" s="47" t="s">
        <v>15</v>
      </c>
      <c r="J32" s="49"/>
      <c r="K32" s="25"/>
      <c r="L32" s="20"/>
    </row>
    <row r="33" spans="1:12" s="11" customFormat="1">
      <c r="A33" s="22">
        <v>36</v>
      </c>
      <c r="B33" s="35"/>
      <c r="C33" s="35"/>
      <c r="D33" s="35"/>
      <c r="E33" s="21"/>
      <c r="F33" s="22" t="s">
        <v>14</v>
      </c>
      <c r="G33" s="75"/>
      <c r="H33" s="75"/>
      <c r="I33" s="24" t="s">
        <v>15</v>
      </c>
      <c r="J33" s="36"/>
      <c r="K33" s="25"/>
      <c r="L33" s="20"/>
    </row>
    <row r="34" spans="1:12" s="11" customFormat="1">
      <c r="A34" s="22">
        <v>37</v>
      </c>
      <c r="B34" s="20"/>
      <c r="C34" s="20"/>
      <c r="D34" s="20"/>
      <c r="E34" s="21"/>
      <c r="F34" s="22" t="s">
        <v>14</v>
      </c>
      <c r="G34" s="75"/>
      <c r="H34" s="75"/>
      <c r="I34" s="24" t="s">
        <v>15</v>
      </c>
      <c r="J34" s="25"/>
      <c r="K34" s="25"/>
      <c r="L34" s="20"/>
    </row>
    <row r="35" spans="1:12" s="11" customFormat="1">
      <c r="A35" s="22">
        <v>38</v>
      </c>
      <c r="B35" s="20"/>
      <c r="C35" s="20"/>
      <c r="D35" s="20"/>
      <c r="E35" s="21"/>
      <c r="F35" s="22" t="s">
        <v>14</v>
      </c>
      <c r="G35" s="75"/>
      <c r="H35" s="75"/>
      <c r="I35" s="24" t="s">
        <v>15</v>
      </c>
      <c r="J35" s="25"/>
      <c r="K35" s="25"/>
      <c r="L35" s="20"/>
    </row>
    <row r="36" spans="1:12" s="11" customFormat="1">
      <c r="A36" s="22">
        <v>39</v>
      </c>
      <c r="B36" s="20"/>
      <c r="C36" s="20"/>
      <c r="D36" s="20"/>
      <c r="E36" s="21"/>
      <c r="F36" s="22" t="s">
        <v>14</v>
      </c>
      <c r="G36" s="75"/>
      <c r="H36" s="23"/>
      <c r="I36" s="24" t="s">
        <v>15</v>
      </c>
      <c r="J36" s="25"/>
      <c r="K36" s="25"/>
      <c r="L36" s="20"/>
    </row>
    <row r="37" spans="1:12" s="11" customFormat="1">
      <c r="A37" s="22">
        <v>40</v>
      </c>
      <c r="B37" s="20"/>
      <c r="C37" s="20"/>
      <c r="D37" s="20"/>
      <c r="E37" s="21"/>
      <c r="F37" s="22" t="s">
        <v>14</v>
      </c>
      <c r="G37" s="75"/>
      <c r="H37" s="23"/>
      <c r="I37" s="24" t="s">
        <v>15</v>
      </c>
      <c r="J37" s="25"/>
      <c r="K37" s="25"/>
      <c r="L37" s="20"/>
    </row>
    <row r="38" spans="1:12" s="11" customFormat="1">
      <c r="A38" s="22">
        <v>41</v>
      </c>
      <c r="B38" s="20"/>
      <c r="C38" s="20"/>
      <c r="D38" s="20"/>
      <c r="E38" s="21"/>
      <c r="F38" s="22" t="s">
        <v>14</v>
      </c>
      <c r="G38" s="75"/>
      <c r="H38" s="23"/>
      <c r="I38" s="24" t="s">
        <v>15</v>
      </c>
      <c r="J38" s="25"/>
      <c r="K38" s="25"/>
      <c r="L38" s="20"/>
    </row>
    <row r="39" spans="1:12" s="11" customFormat="1">
      <c r="A39" s="22">
        <v>42</v>
      </c>
      <c r="B39" s="20"/>
      <c r="C39" s="20"/>
      <c r="D39" s="20"/>
      <c r="E39" s="21"/>
      <c r="F39" s="22" t="s">
        <v>14</v>
      </c>
      <c r="G39" s="23"/>
      <c r="H39" s="23"/>
      <c r="I39" s="24" t="s">
        <v>15</v>
      </c>
      <c r="J39" s="25"/>
      <c r="K39" s="25"/>
      <c r="L39" s="20"/>
    </row>
    <row r="40" spans="1:12" s="11" customFormat="1" ht="14.25" customHeight="1">
      <c r="A40" s="22">
        <v>43</v>
      </c>
      <c r="B40" s="20"/>
      <c r="C40" s="20"/>
      <c r="D40" s="20"/>
      <c r="E40" s="21"/>
      <c r="F40" s="22" t="s">
        <v>14</v>
      </c>
      <c r="G40" s="23"/>
      <c r="H40" s="23"/>
      <c r="I40" s="24" t="s">
        <v>15</v>
      </c>
      <c r="J40" s="25"/>
      <c r="K40" s="25"/>
      <c r="L40" s="20"/>
    </row>
    <row r="41" spans="1:12" s="11" customFormat="1">
      <c r="A41" s="22">
        <v>44</v>
      </c>
      <c r="B41" s="20"/>
      <c r="C41" s="20"/>
      <c r="D41" s="20"/>
      <c r="E41" s="21"/>
      <c r="F41" s="22" t="s">
        <v>14</v>
      </c>
      <c r="G41" s="23"/>
      <c r="H41" s="23"/>
      <c r="I41" s="24" t="s">
        <v>15</v>
      </c>
      <c r="J41" s="25"/>
      <c r="K41" s="25"/>
      <c r="L41" s="20"/>
    </row>
    <row r="42" spans="1:12" s="11" customFormat="1">
      <c r="A42" s="22">
        <v>45</v>
      </c>
      <c r="B42" s="20"/>
      <c r="C42" s="20"/>
      <c r="D42" s="20"/>
      <c r="E42" s="21"/>
      <c r="F42" s="22" t="s">
        <v>14</v>
      </c>
      <c r="G42" s="23"/>
      <c r="H42" s="23"/>
      <c r="I42" s="24" t="s">
        <v>15</v>
      </c>
      <c r="J42" s="25"/>
      <c r="K42" s="25"/>
      <c r="L42" s="20"/>
    </row>
    <row r="43" spans="1:12" s="11" customFormat="1">
      <c r="A43" s="22">
        <v>46</v>
      </c>
      <c r="B43" s="20"/>
      <c r="C43" s="20"/>
      <c r="D43" s="20"/>
      <c r="E43" s="21"/>
      <c r="F43" s="22" t="s">
        <v>14</v>
      </c>
      <c r="G43" s="23"/>
      <c r="H43" s="23"/>
      <c r="I43" s="24" t="s">
        <v>15</v>
      </c>
      <c r="J43" s="25"/>
      <c r="K43" s="25"/>
      <c r="L43" s="20"/>
    </row>
    <row r="44" spans="1:12" s="11" customFormat="1">
      <c r="A44" s="19">
        <v>47</v>
      </c>
      <c r="B44" s="20"/>
      <c r="C44" s="20"/>
      <c r="D44" s="20"/>
      <c r="E44" s="21"/>
      <c r="F44" s="22" t="s">
        <v>14</v>
      </c>
      <c r="G44" s="23"/>
      <c r="H44" s="23"/>
      <c r="I44" s="24" t="s">
        <v>15</v>
      </c>
      <c r="J44" s="25"/>
      <c r="K44" s="25"/>
      <c r="L44" s="20"/>
    </row>
    <row r="45" spans="1:12" s="11" customFormat="1">
      <c r="A45" s="19">
        <v>48</v>
      </c>
      <c r="B45" s="20"/>
      <c r="C45" s="20"/>
      <c r="D45" s="20"/>
      <c r="E45" s="21"/>
      <c r="F45" s="22" t="s">
        <v>14</v>
      </c>
      <c r="G45" s="23"/>
      <c r="H45" s="23"/>
      <c r="I45" s="24" t="s">
        <v>15</v>
      </c>
      <c r="J45" s="25"/>
      <c r="K45" s="25"/>
      <c r="L45" s="20"/>
    </row>
    <row r="46" spans="1:12" s="11" customFormat="1">
      <c r="A46" s="19">
        <v>49</v>
      </c>
      <c r="B46" s="20"/>
      <c r="C46" s="20"/>
      <c r="D46" s="20"/>
      <c r="E46" s="21"/>
      <c r="F46" s="22" t="s">
        <v>14</v>
      </c>
      <c r="G46" s="23"/>
      <c r="H46" s="23"/>
      <c r="I46" s="24" t="s">
        <v>15</v>
      </c>
      <c r="J46" s="25"/>
      <c r="K46" s="25"/>
      <c r="L46" s="20"/>
    </row>
    <row r="47" spans="1:12" s="11" customFormat="1">
      <c r="A47" s="19">
        <v>50</v>
      </c>
      <c r="B47" s="20"/>
      <c r="C47" s="20"/>
      <c r="D47" s="20"/>
      <c r="E47" s="21"/>
      <c r="F47" s="22" t="s">
        <v>14</v>
      </c>
      <c r="G47" s="23"/>
      <c r="H47" s="23"/>
      <c r="I47" s="24" t="s">
        <v>15</v>
      </c>
      <c r="J47" s="25"/>
      <c r="K47" s="25"/>
      <c r="L47" s="20"/>
    </row>
    <row r="48" spans="1:12" s="11" customFormat="1" ht="15.75" thickBot="1">
      <c r="A48" s="26"/>
      <c r="B48" s="27"/>
      <c r="C48" s="28"/>
      <c r="D48" s="28"/>
      <c r="E48" s="29">
        <f>SUM(E5:E47)</f>
        <v>959043.29999999981</v>
      </c>
      <c r="F48" s="30"/>
      <c r="G48" s="31"/>
      <c r="H48" s="31"/>
      <c r="I48" s="30"/>
      <c r="J48" s="135"/>
      <c r="K48" s="20"/>
      <c r="L48" s="20"/>
    </row>
    <row r="49" spans="1:10" s="11" customFormat="1">
      <c r="A49" s="62"/>
      <c r="B49" s="63"/>
      <c r="C49" s="55"/>
      <c r="D49" s="55"/>
      <c r="E49" s="56"/>
      <c r="F49" s="51"/>
      <c r="G49" s="58"/>
      <c r="H49" s="58"/>
      <c r="I49" s="51"/>
      <c r="J49" s="8"/>
    </row>
    <row r="50" spans="1:10" s="11" customFormat="1">
      <c r="A50" s="60"/>
      <c r="B50" s="53"/>
      <c r="C50" s="55"/>
      <c r="D50" s="55"/>
      <c r="E50" s="56"/>
      <c r="F50" s="51"/>
      <c r="G50" s="58"/>
      <c r="H50" s="58"/>
      <c r="I50" s="51"/>
      <c r="J50" s="8"/>
    </row>
    <row r="51" spans="1:10">
      <c r="A51" s="181" t="s">
        <v>16</v>
      </c>
      <c r="B51" s="181"/>
      <c r="D51" s="61" t="s">
        <v>17</v>
      </c>
      <c r="F51" s="181"/>
      <c r="G51" s="181"/>
      <c r="H51" s="181"/>
      <c r="I51" s="181"/>
    </row>
    <row r="57" spans="1:10">
      <c r="B57" s="63" t="s">
        <v>18</v>
      </c>
    </row>
    <row r="58" spans="1:10" s="55" customFormat="1" hidden="1">
      <c r="A58" s="62"/>
      <c r="B58" s="9"/>
      <c r="C58" s="35" t="s">
        <v>13</v>
      </c>
      <c r="E58" s="56"/>
      <c r="F58" s="51"/>
      <c r="G58" s="58"/>
      <c r="H58" s="58"/>
      <c r="I58" s="51"/>
      <c r="J58" s="8"/>
    </row>
    <row r="59" spans="1:10" s="55" customFormat="1" hidden="1">
      <c r="A59" s="62"/>
      <c r="B59" s="12"/>
      <c r="C59" s="35" t="s">
        <v>19</v>
      </c>
      <c r="E59" s="56"/>
      <c r="F59" s="51"/>
      <c r="G59" s="58"/>
      <c r="H59" s="58"/>
      <c r="I59" s="51"/>
      <c r="J59" s="8"/>
    </row>
    <row r="60" spans="1:10" s="55" customFormat="1" hidden="1">
      <c r="A60" s="62"/>
      <c r="B60" s="10"/>
      <c r="C60" s="35" t="s">
        <v>20</v>
      </c>
      <c r="E60" s="56"/>
      <c r="F60" s="51"/>
      <c r="G60" s="58"/>
      <c r="H60" s="58"/>
      <c r="I60" s="51"/>
      <c r="J60" s="8"/>
    </row>
    <row r="61" spans="1:10" s="55" customFormat="1" hidden="1">
      <c r="A61" s="62"/>
      <c r="B61" s="18"/>
      <c r="C61" s="35" t="s">
        <v>21</v>
      </c>
      <c r="E61" s="56"/>
      <c r="F61" s="51"/>
      <c r="G61" s="58"/>
      <c r="H61" s="58"/>
      <c r="I61" s="51"/>
      <c r="J61" s="8"/>
    </row>
    <row r="62" spans="1:10" s="55" customFormat="1" hidden="1">
      <c r="A62" s="62"/>
      <c r="B62" s="17"/>
      <c r="C62" s="32" t="s">
        <v>22</v>
      </c>
      <c r="E62" s="56"/>
      <c r="F62" s="51"/>
      <c r="G62" s="58"/>
      <c r="H62" s="58"/>
      <c r="I62" s="51"/>
      <c r="J62" s="8"/>
    </row>
    <row r="63" spans="1:10" hidden="1"/>
    <row r="64" spans="1:10" hidden="1"/>
    <row r="65" hidden="1"/>
  </sheetData>
  <mergeCells count="4">
    <mergeCell ref="A1:I1"/>
    <mergeCell ref="A51:B51"/>
    <mergeCell ref="F51:I51"/>
    <mergeCell ref="K3:N3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7"/>
  <sheetViews>
    <sheetView tabSelected="1" workbookViewId="0">
      <selection activeCell="D8" sqref="D8"/>
    </sheetView>
  </sheetViews>
  <sheetFormatPr baseColWidth="10" defaultRowHeight="15"/>
  <cols>
    <col min="1" max="1" width="11.5703125" style="78" customWidth="1"/>
    <col min="2" max="2" width="21.140625" style="78" customWidth="1"/>
    <col min="3" max="3" width="47.28515625" style="78" customWidth="1"/>
    <col min="4" max="4" width="53.140625" style="78" customWidth="1"/>
    <col min="5" max="5" width="20.140625" style="102" customWidth="1"/>
    <col min="6" max="6" width="14.5703125" style="78" customWidth="1"/>
    <col min="7" max="7" width="13.140625" style="78" customWidth="1"/>
    <col min="8" max="8" width="13" style="78" customWidth="1"/>
    <col min="9" max="9" width="16.5703125" style="78" customWidth="1"/>
    <col min="10" max="10" width="31.28515625" style="78" customWidth="1"/>
    <col min="11" max="255" width="11.42578125" style="78"/>
    <col min="256" max="256" width="11.42578125" style="78" customWidth="1"/>
    <col min="257" max="257" width="21.140625" style="78" customWidth="1"/>
    <col min="258" max="258" width="47.28515625" style="78" customWidth="1"/>
    <col min="259" max="259" width="50" style="78" customWidth="1"/>
    <col min="260" max="260" width="17.5703125" style="78" customWidth="1"/>
    <col min="261" max="261" width="14.5703125" style="78" customWidth="1"/>
    <col min="262" max="262" width="13.140625" style="78" customWidth="1"/>
    <col min="263" max="263" width="13" style="78" customWidth="1"/>
    <col min="264" max="264" width="15.28515625" style="78" customWidth="1"/>
    <col min="265" max="265" width="23.5703125" style="78" customWidth="1"/>
    <col min="266" max="511" width="11.42578125" style="78"/>
    <col min="512" max="512" width="11.42578125" style="78" customWidth="1"/>
    <col min="513" max="513" width="21.140625" style="78" customWidth="1"/>
    <col min="514" max="514" width="47.28515625" style="78" customWidth="1"/>
    <col min="515" max="515" width="50" style="78" customWidth="1"/>
    <col min="516" max="516" width="17.5703125" style="78" customWidth="1"/>
    <col min="517" max="517" width="14.5703125" style="78" customWidth="1"/>
    <col min="518" max="518" width="13.140625" style="78" customWidth="1"/>
    <col min="519" max="519" width="13" style="78" customWidth="1"/>
    <col min="520" max="520" width="15.28515625" style="78" customWidth="1"/>
    <col min="521" max="521" width="23.5703125" style="78" customWidth="1"/>
    <col min="522" max="767" width="11.42578125" style="78"/>
    <col min="768" max="768" width="11.42578125" style="78" customWidth="1"/>
    <col min="769" max="769" width="21.140625" style="78" customWidth="1"/>
    <col min="770" max="770" width="47.28515625" style="78" customWidth="1"/>
    <col min="771" max="771" width="50" style="78" customWidth="1"/>
    <col min="772" max="772" width="17.5703125" style="78" customWidth="1"/>
    <col min="773" max="773" width="14.5703125" style="78" customWidth="1"/>
    <col min="774" max="774" width="13.140625" style="78" customWidth="1"/>
    <col min="775" max="775" width="13" style="78" customWidth="1"/>
    <col min="776" max="776" width="15.28515625" style="78" customWidth="1"/>
    <col min="777" max="777" width="23.5703125" style="78" customWidth="1"/>
    <col min="778" max="1023" width="11.42578125" style="78"/>
    <col min="1024" max="1024" width="11.42578125" style="78" customWidth="1"/>
    <col min="1025" max="1025" width="21.140625" style="78" customWidth="1"/>
    <col min="1026" max="1026" width="47.28515625" style="78" customWidth="1"/>
    <col min="1027" max="1027" width="50" style="78" customWidth="1"/>
    <col min="1028" max="1028" width="17.5703125" style="78" customWidth="1"/>
    <col min="1029" max="1029" width="14.5703125" style="78" customWidth="1"/>
    <col min="1030" max="1030" width="13.140625" style="78" customWidth="1"/>
    <col min="1031" max="1031" width="13" style="78" customWidth="1"/>
    <col min="1032" max="1032" width="15.28515625" style="78" customWidth="1"/>
    <col min="1033" max="1033" width="23.5703125" style="78" customWidth="1"/>
    <col min="1034" max="1279" width="11.42578125" style="78"/>
    <col min="1280" max="1280" width="11.42578125" style="78" customWidth="1"/>
    <col min="1281" max="1281" width="21.140625" style="78" customWidth="1"/>
    <col min="1282" max="1282" width="47.28515625" style="78" customWidth="1"/>
    <col min="1283" max="1283" width="50" style="78" customWidth="1"/>
    <col min="1284" max="1284" width="17.5703125" style="78" customWidth="1"/>
    <col min="1285" max="1285" width="14.5703125" style="78" customWidth="1"/>
    <col min="1286" max="1286" width="13.140625" style="78" customWidth="1"/>
    <col min="1287" max="1287" width="13" style="78" customWidth="1"/>
    <col min="1288" max="1288" width="15.28515625" style="78" customWidth="1"/>
    <col min="1289" max="1289" width="23.5703125" style="78" customWidth="1"/>
    <col min="1290" max="1535" width="11.42578125" style="78"/>
    <col min="1536" max="1536" width="11.42578125" style="78" customWidth="1"/>
    <col min="1537" max="1537" width="21.140625" style="78" customWidth="1"/>
    <col min="1538" max="1538" width="47.28515625" style="78" customWidth="1"/>
    <col min="1539" max="1539" width="50" style="78" customWidth="1"/>
    <col min="1540" max="1540" width="17.5703125" style="78" customWidth="1"/>
    <col min="1541" max="1541" width="14.5703125" style="78" customWidth="1"/>
    <col min="1542" max="1542" width="13.140625" style="78" customWidth="1"/>
    <col min="1543" max="1543" width="13" style="78" customWidth="1"/>
    <col min="1544" max="1544" width="15.28515625" style="78" customWidth="1"/>
    <col min="1545" max="1545" width="23.5703125" style="78" customWidth="1"/>
    <col min="1546" max="1791" width="11.42578125" style="78"/>
    <col min="1792" max="1792" width="11.42578125" style="78" customWidth="1"/>
    <col min="1793" max="1793" width="21.140625" style="78" customWidth="1"/>
    <col min="1794" max="1794" width="47.28515625" style="78" customWidth="1"/>
    <col min="1795" max="1795" width="50" style="78" customWidth="1"/>
    <col min="1796" max="1796" width="17.5703125" style="78" customWidth="1"/>
    <col min="1797" max="1797" width="14.5703125" style="78" customWidth="1"/>
    <col min="1798" max="1798" width="13.140625" style="78" customWidth="1"/>
    <col min="1799" max="1799" width="13" style="78" customWidth="1"/>
    <col min="1800" max="1800" width="15.28515625" style="78" customWidth="1"/>
    <col min="1801" max="1801" width="23.5703125" style="78" customWidth="1"/>
    <col min="1802" max="2047" width="11.42578125" style="78"/>
    <col min="2048" max="2048" width="11.42578125" style="78" customWidth="1"/>
    <col min="2049" max="2049" width="21.140625" style="78" customWidth="1"/>
    <col min="2050" max="2050" width="47.28515625" style="78" customWidth="1"/>
    <col min="2051" max="2051" width="50" style="78" customWidth="1"/>
    <col min="2052" max="2052" width="17.5703125" style="78" customWidth="1"/>
    <col min="2053" max="2053" width="14.5703125" style="78" customWidth="1"/>
    <col min="2054" max="2054" width="13.140625" style="78" customWidth="1"/>
    <col min="2055" max="2055" width="13" style="78" customWidth="1"/>
    <col min="2056" max="2056" width="15.28515625" style="78" customWidth="1"/>
    <col min="2057" max="2057" width="23.5703125" style="78" customWidth="1"/>
    <col min="2058" max="2303" width="11.42578125" style="78"/>
    <col min="2304" max="2304" width="11.42578125" style="78" customWidth="1"/>
    <col min="2305" max="2305" width="21.140625" style="78" customWidth="1"/>
    <col min="2306" max="2306" width="47.28515625" style="78" customWidth="1"/>
    <col min="2307" max="2307" width="50" style="78" customWidth="1"/>
    <col min="2308" max="2308" width="17.5703125" style="78" customWidth="1"/>
    <col min="2309" max="2309" width="14.5703125" style="78" customWidth="1"/>
    <col min="2310" max="2310" width="13.140625" style="78" customWidth="1"/>
    <col min="2311" max="2311" width="13" style="78" customWidth="1"/>
    <col min="2312" max="2312" width="15.28515625" style="78" customWidth="1"/>
    <col min="2313" max="2313" width="23.5703125" style="78" customWidth="1"/>
    <col min="2314" max="2559" width="11.42578125" style="78"/>
    <col min="2560" max="2560" width="11.42578125" style="78" customWidth="1"/>
    <col min="2561" max="2561" width="21.140625" style="78" customWidth="1"/>
    <col min="2562" max="2562" width="47.28515625" style="78" customWidth="1"/>
    <col min="2563" max="2563" width="50" style="78" customWidth="1"/>
    <col min="2564" max="2564" width="17.5703125" style="78" customWidth="1"/>
    <col min="2565" max="2565" width="14.5703125" style="78" customWidth="1"/>
    <col min="2566" max="2566" width="13.140625" style="78" customWidth="1"/>
    <col min="2567" max="2567" width="13" style="78" customWidth="1"/>
    <col min="2568" max="2568" width="15.28515625" style="78" customWidth="1"/>
    <col min="2569" max="2569" width="23.5703125" style="78" customWidth="1"/>
    <col min="2570" max="2815" width="11.42578125" style="78"/>
    <col min="2816" max="2816" width="11.42578125" style="78" customWidth="1"/>
    <col min="2817" max="2817" width="21.140625" style="78" customWidth="1"/>
    <col min="2818" max="2818" width="47.28515625" style="78" customWidth="1"/>
    <col min="2819" max="2819" width="50" style="78" customWidth="1"/>
    <col min="2820" max="2820" width="17.5703125" style="78" customWidth="1"/>
    <col min="2821" max="2821" width="14.5703125" style="78" customWidth="1"/>
    <col min="2822" max="2822" width="13.140625" style="78" customWidth="1"/>
    <col min="2823" max="2823" width="13" style="78" customWidth="1"/>
    <col min="2824" max="2824" width="15.28515625" style="78" customWidth="1"/>
    <col min="2825" max="2825" width="23.5703125" style="78" customWidth="1"/>
    <col min="2826" max="3071" width="11.42578125" style="78"/>
    <col min="3072" max="3072" width="11.42578125" style="78" customWidth="1"/>
    <col min="3073" max="3073" width="21.140625" style="78" customWidth="1"/>
    <col min="3074" max="3074" width="47.28515625" style="78" customWidth="1"/>
    <col min="3075" max="3075" width="50" style="78" customWidth="1"/>
    <col min="3076" max="3076" width="17.5703125" style="78" customWidth="1"/>
    <col min="3077" max="3077" width="14.5703125" style="78" customWidth="1"/>
    <col min="3078" max="3078" width="13.140625" style="78" customWidth="1"/>
    <col min="3079" max="3079" width="13" style="78" customWidth="1"/>
    <col min="3080" max="3080" width="15.28515625" style="78" customWidth="1"/>
    <col min="3081" max="3081" width="23.5703125" style="78" customWidth="1"/>
    <col min="3082" max="3327" width="11.42578125" style="78"/>
    <col min="3328" max="3328" width="11.42578125" style="78" customWidth="1"/>
    <col min="3329" max="3329" width="21.140625" style="78" customWidth="1"/>
    <col min="3330" max="3330" width="47.28515625" style="78" customWidth="1"/>
    <col min="3331" max="3331" width="50" style="78" customWidth="1"/>
    <col min="3332" max="3332" width="17.5703125" style="78" customWidth="1"/>
    <col min="3333" max="3333" width="14.5703125" style="78" customWidth="1"/>
    <col min="3334" max="3334" width="13.140625" style="78" customWidth="1"/>
    <col min="3335" max="3335" width="13" style="78" customWidth="1"/>
    <col min="3336" max="3336" width="15.28515625" style="78" customWidth="1"/>
    <col min="3337" max="3337" width="23.5703125" style="78" customWidth="1"/>
    <col min="3338" max="3583" width="11.42578125" style="78"/>
    <col min="3584" max="3584" width="11.42578125" style="78" customWidth="1"/>
    <col min="3585" max="3585" width="21.140625" style="78" customWidth="1"/>
    <col min="3586" max="3586" width="47.28515625" style="78" customWidth="1"/>
    <col min="3587" max="3587" width="50" style="78" customWidth="1"/>
    <col min="3588" max="3588" width="17.5703125" style="78" customWidth="1"/>
    <col min="3589" max="3589" width="14.5703125" style="78" customWidth="1"/>
    <col min="3590" max="3590" width="13.140625" style="78" customWidth="1"/>
    <col min="3591" max="3591" width="13" style="78" customWidth="1"/>
    <col min="3592" max="3592" width="15.28515625" style="78" customWidth="1"/>
    <col min="3593" max="3593" width="23.5703125" style="78" customWidth="1"/>
    <col min="3594" max="3839" width="11.42578125" style="78"/>
    <col min="3840" max="3840" width="11.42578125" style="78" customWidth="1"/>
    <col min="3841" max="3841" width="21.140625" style="78" customWidth="1"/>
    <col min="3842" max="3842" width="47.28515625" style="78" customWidth="1"/>
    <col min="3843" max="3843" width="50" style="78" customWidth="1"/>
    <col min="3844" max="3844" width="17.5703125" style="78" customWidth="1"/>
    <col min="3845" max="3845" width="14.5703125" style="78" customWidth="1"/>
    <col min="3846" max="3846" width="13.140625" style="78" customWidth="1"/>
    <col min="3847" max="3847" width="13" style="78" customWidth="1"/>
    <col min="3848" max="3848" width="15.28515625" style="78" customWidth="1"/>
    <col min="3849" max="3849" width="23.5703125" style="78" customWidth="1"/>
    <col min="3850" max="4095" width="11.42578125" style="78"/>
    <col min="4096" max="4096" width="11.42578125" style="78" customWidth="1"/>
    <col min="4097" max="4097" width="21.140625" style="78" customWidth="1"/>
    <col min="4098" max="4098" width="47.28515625" style="78" customWidth="1"/>
    <col min="4099" max="4099" width="50" style="78" customWidth="1"/>
    <col min="4100" max="4100" width="17.5703125" style="78" customWidth="1"/>
    <col min="4101" max="4101" width="14.5703125" style="78" customWidth="1"/>
    <col min="4102" max="4102" width="13.140625" style="78" customWidth="1"/>
    <col min="4103" max="4103" width="13" style="78" customWidth="1"/>
    <col min="4104" max="4104" width="15.28515625" style="78" customWidth="1"/>
    <col min="4105" max="4105" width="23.5703125" style="78" customWidth="1"/>
    <col min="4106" max="4351" width="11.42578125" style="78"/>
    <col min="4352" max="4352" width="11.42578125" style="78" customWidth="1"/>
    <col min="4353" max="4353" width="21.140625" style="78" customWidth="1"/>
    <col min="4354" max="4354" width="47.28515625" style="78" customWidth="1"/>
    <col min="4355" max="4355" width="50" style="78" customWidth="1"/>
    <col min="4356" max="4356" width="17.5703125" style="78" customWidth="1"/>
    <col min="4357" max="4357" width="14.5703125" style="78" customWidth="1"/>
    <col min="4358" max="4358" width="13.140625" style="78" customWidth="1"/>
    <col min="4359" max="4359" width="13" style="78" customWidth="1"/>
    <col min="4360" max="4360" width="15.28515625" style="78" customWidth="1"/>
    <col min="4361" max="4361" width="23.5703125" style="78" customWidth="1"/>
    <col min="4362" max="4607" width="11.42578125" style="78"/>
    <col min="4608" max="4608" width="11.42578125" style="78" customWidth="1"/>
    <col min="4609" max="4609" width="21.140625" style="78" customWidth="1"/>
    <col min="4610" max="4610" width="47.28515625" style="78" customWidth="1"/>
    <col min="4611" max="4611" width="50" style="78" customWidth="1"/>
    <col min="4612" max="4612" width="17.5703125" style="78" customWidth="1"/>
    <col min="4613" max="4613" width="14.5703125" style="78" customWidth="1"/>
    <col min="4614" max="4614" width="13.140625" style="78" customWidth="1"/>
    <col min="4615" max="4615" width="13" style="78" customWidth="1"/>
    <col min="4616" max="4616" width="15.28515625" style="78" customWidth="1"/>
    <col min="4617" max="4617" width="23.5703125" style="78" customWidth="1"/>
    <col min="4618" max="4863" width="11.42578125" style="78"/>
    <col min="4864" max="4864" width="11.42578125" style="78" customWidth="1"/>
    <col min="4865" max="4865" width="21.140625" style="78" customWidth="1"/>
    <col min="4866" max="4866" width="47.28515625" style="78" customWidth="1"/>
    <col min="4867" max="4867" width="50" style="78" customWidth="1"/>
    <col min="4868" max="4868" width="17.5703125" style="78" customWidth="1"/>
    <col min="4869" max="4869" width="14.5703125" style="78" customWidth="1"/>
    <col min="4870" max="4870" width="13.140625" style="78" customWidth="1"/>
    <col min="4871" max="4871" width="13" style="78" customWidth="1"/>
    <col min="4872" max="4872" width="15.28515625" style="78" customWidth="1"/>
    <col min="4873" max="4873" width="23.5703125" style="78" customWidth="1"/>
    <col min="4874" max="5119" width="11.42578125" style="78"/>
    <col min="5120" max="5120" width="11.42578125" style="78" customWidth="1"/>
    <col min="5121" max="5121" width="21.140625" style="78" customWidth="1"/>
    <col min="5122" max="5122" width="47.28515625" style="78" customWidth="1"/>
    <col min="5123" max="5123" width="50" style="78" customWidth="1"/>
    <col min="5124" max="5124" width="17.5703125" style="78" customWidth="1"/>
    <col min="5125" max="5125" width="14.5703125" style="78" customWidth="1"/>
    <col min="5126" max="5126" width="13.140625" style="78" customWidth="1"/>
    <col min="5127" max="5127" width="13" style="78" customWidth="1"/>
    <col min="5128" max="5128" width="15.28515625" style="78" customWidth="1"/>
    <col min="5129" max="5129" width="23.5703125" style="78" customWidth="1"/>
    <col min="5130" max="5375" width="11.42578125" style="78"/>
    <col min="5376" max="5376" width="11.42578125" style="78" customWidth="1"/>
    <col min="5377" max="5377" width="21.140625" style="78" customWidth="1"/>
    <col min="5378" max="5378" width="47.28515625" style="78" customWidth="1"/>
    <col min="5379" max="5379" width="50" style="78" customWidth="1"/>
    <col min="5380" max="5380" width="17.5703125" style="78" customWidth="1"/>
    <col min="5381" max="5381" width="14.5703125" style="78" customWidth="1"/>
    <col min="5382" max="5382" width="13.140625" style="78" customWidth="1"/>
    <col min="5383" max="5383" width="13" style="78" customWidth="1"/>
    <col min="5384" max="5384" width="15.28515625" style="78" customWidth="1"/>
    <col min="5385" max="5385" width="23.5703125" style="78" customWidth="1"/>
    <col min="5386" max="5631" width="11.42578125" style="78"/>
    <col min="5632" max="5632" width="11.42578125" style="78" customWidth="1"/>
    <col min="5633" max="5633" width="21.140625" style="78" customWidth="1"/>
    <col min="5634" max="5634" width="47.28515625" style="78" customWidth="1"/>
    <col min="5635" max="5635" width="50" style="78" customWidth="1"/>
    <col min="5636" max="5636" width="17.5703125" style="78" customWidth="1"/>
    <col min="5637" max="5637" width="14.5703125" style="78" customWidth="1"/>
    <col min="5638" max="5638" width="13.140625" style="78" customWidth="1"/>
    <col min="5639" max="5639" width="13" style="78" customWidth="1"/>
    <col min="5640" max="5640" width="15.28515625" style="78" customWidth="1"/>
    <col min="5641" max="5641" width="23.5703125" style="78" customWidth="1"/>
    <col min="5642" max="5887" width="11.42578125" style="78"/>
    <col min="5888" max="5888" width="11.42578125" style="78" customWidth="1"/>
    <col min="5889" max="5889" width="21.140625" style="78" customWidth="1"/>
    <col min="5890" max="5890" width="47.28515625" style="78" customWidth="1"/>
    <col min="5891" max="5891" width="50" style="78" customWidth="1"/>
    <col min="5892" max="5892" width="17.5703125" style="78" customWidth="1"/>
    <col min="5893" max="5893" width="14.5703125" style="78" customWidth="1"/>
    <col min="5894" max="5894" width="13.140625" style="78" customWidth="1"/>
    <col min="5895" max="5895" width="13" style="78" customWidth="1"/>
    <col min="5896" max="5896" width="15.28515625" style="78" customWidth="1"/>
    <col min="5897" max="5897" width="23.5703125" style="78" customWidth="1"/>
    <col min="5898" max="6143" width="11.42578125" style="78"/>
    <col min="6144" max="6144" width="11.42578125" style="78" customWidth="1"/>
    <col min="6145" max="6145" width="21.140625" style="78" customWidth="1"/>
    <col min="6146" max="6146" width="47.28515625" style="78" customWidth="1"/>
    <col min="6147" max="6147" width="50" style="78" customWidth="1"/>
    <col min="6148" max="6148" width="17.5703125" style="78" customWidth="1"/>
    <col min="6149" max="6149" width="14.5703125" style="78" customWidth="1"/>
    <col min="6150" max="6150" width="13.140625" style="78" customWidth="1"/>
    <col min="6151" max="6151" width="13" style="78" customWidth="1"/>
    <col min="6152" max="6152" width="15.28515625" style="78" customWidth="1"/>
    <col min="6153" max="6153" width="23.5703125" style="78" customWidth="1"/>
    <col min="6154" max="6399" width="11.42578125" style="78"/>
    <col min="6400" max="6400" width="11.42578125" style="78" customWidth="1"/>
    <col min="6401" max="6401" width="21.140625" style="78" customWidth="1"/>
    <col min="6402" max="6402" width="47.28515625" style="78" customWidth="1"/>
    <col min="6403" max="6403" width="50" style="78" customWidth="1"/>
    <col min="6404" max="6404" width="17.5703125" style="78" customWidth="1"/>
    <col min="6405" max="6405" width="14.5703125" style="78" customWidth="1"/>
    <col min="6406" max="6406" width="13.140625" style="78" customWidth="1"/>
    <col min="6407" max="6407" width="13" style="78" customWidth="1"/>
    <col min="6408" max="6408" width="15.28515625" style="78" customWidth="1"/>
    <col min="6409" max="6409" width="23.5703125" style="78" customWidth="1"/>
    <col min="6410" max="6655" width="11.42578125" style="78"/>
    <col min="6656" max="6656" width="11.42578125" style="78" customWidth="1"/>
    <col min="6657" max="6657" width="21.140625" style="78" customWidth="1"/>
    <col min="6658" max="6658" width="47.28515625" style="78" customWidth="1"/>
    <col min="6659" max="6659" width="50" style="78" customWidth="1"/>
    <col min="6660" max="6660" width="17.5703125" style="78" customWidth="1"/>
    <col min="6661" max="6661" width="14.5703125" style="78" customWidth="1"/>
    <col min="6662" max="6662" width="13.140625" style="78" customWidth="1"/>
    <col min="6663" max="6663" width="13" style="78" customWidth="1"/>
    <col min="6664" max="6664" width="15.28515625" style="78" customWidth="1"/>
    <col min="6665" max="6665" width="23.5703125" style="78" customWidth="1"/>
    <col min="6666" max="6911" width="11.42578125" style="78"/>
    <col min="6912" max="6912" width="11.42578125" style="78" customWidth="1"/>
    <col min="6913" max="6913" width="21.140625" style="78" customWidth="1"/>
    <col min="6914" max="6914" width="47.28515625" style="78" customWidth="1"/>
    <col min="6915" max="6915" width="50" style="78" customWidth="1"/>
    <col min="6916" max="6916" width="17.5703125" style="78" customWidth="1"/>
    <col min="6917" max="6917" width="14.5703125" style="78" customWidth="1"/>
    <col min="6918" max="6918" width="13.140625" style="78" customWidth="1"/>
    <col min="6919" max="6919" width="13" style="78" customWidth="1"/>
    <col min="6920" max="6920" width="15.28515625" style="78" customWidth="1"/>
    <col min="6921" max="6921" width="23.5703125" style="78" customWidth="1"/>
    <col min="6922" max="7167" width="11.42578125" style="78"/>
    <col min="7168" max="7168" width="11.42578125" style="78" customWidth="1"/>
    <col min="7169" max="7169" width="21.140625" style="78" customWidth="1"/>
    <col min="7170" max="7170" width="47.28515625" style="78" customWidth="1"/>
    <col min="7171" max="7171" width="50" style="78" customWidth="1"/>
    <col min="7172" max="7172" width="17.5703125" style="78" customWidth="1"/>
    <col min="7173" max="7173" width="14.5703125" style="78" customWidth="1"/>
    <col min="7174" max="7174" width="13.140625" style="78" customWidth="1"/>
    <col min="7175" max="7175" width="13" style="78" customWidth="1"/>
    <col min="7176" max="7176" width="15.28515625" style="78" customWidth="1"/>
    <col min="7177" max="7177" width="23.5703125" style="78" customWidth="1"/>
    <col min="7178" max="7423" width="11.42578125" style="78"/>
    <col min="7424" max="7424" width="11.42578125" style="78" customWidth="1"/>
    <col min="7425" max="7425" width="21.140625" style="78" customWidth="1"/>
    <col min="7426" max="7426" width="47.28515625" style="78" customWidth="1"/>
    <col min="7427" max="7427" width="50" style="78" customWidth="1"/>
    <col min="7428" max="7428" width="17.5703125" style="78" customWidth="1"/>
    <col min="7429" max="7429" width="14.5703125" style="78" customWidth="1"/>
    <col min="7430" max="7430" width="13.140625" style="78" customWidth="1"/>
    <col min="7431" max="7431" width="13" style="78" customWidth="1"/>
    <col min="7432" max="7432" width="15.28515625" style="78" customWidth="1"/>
    <col min="7433" max="7433" width="23.5703125" style="78" customWidth="1"/>
    <col min="7434" max="7679" width="11.42578125" style="78"/>
    <col min="7680" max="7680" width="11.42578125" style="78" customWidth="1"/>
    <col min="7681" max="7681" width="21.140625" style="78" customWidth="1"/>
    <col min="7682" max="7682" width="47.28515625" style="78" customWidth="1"/>
    <col min="7683" max="7683" width="50" style="78" customWidth="1"/>
    <col min="7684" max="7684" width="17.5703125" style="78" customWidth="1"/>
    <col min="7685" max="7685" width="14.5703125" style="78" customWidth="1"/>
    <col min="7686" max="7686" width="13.140625" style="78" customWidth="1"/>
    <col min="7687" max="7687" width="13" style="78" customWidth="1"/>
    <col min="7688" max="7688" width="15.28515625" style="78" customWidth="1"/>
    <col min="7689" max="7689" width="23.5703125" style="78" customWidth="1"/>
    <col min="7690" max="7935" width="11.42578125" style="78"/>
    <col min="7936" max="7936" width="11.42578125" style="78" customWidth="1"/>
    <col min="7937" max="7937" width="21.140625" style="78" customWidth="1"/>
    <col min="7938" max="7938" width="47.28515625" style="78" customWidth="1"/>
    <col min="7939" max="7939" width="50" style="78" customWidth="1"/>
    <col min="7940" max="7940" width="17.5703125" style="78" customWidth="1"/>
    <col min="7941" max="7941" width="14.5703125" style="78" customWidth="1"/>
    <col min="7942" max="7942" width="13.140625" style="78" customWidth="1"/>
    <col min="7943" max="7943" width="13" style="78" customWidth="1"/>
    <col min="7944" max="7944" width="15.28515625" style="78" customWidth="1"/>
    <col min="7945" max="7945" width="23.5703125" style="78" customWidth="1"/>
    <col min="7946" max="8191" width="11.42578125" style="78"/>
    <col min="8192" max="8192" width="11.42578125" style="78" customWidth="1"/>
    <col min="8193" max="8193" width="21.140625" style="78" customWidth="1"/>
    <col min="8194" max="8194" width="47.28515625" style="78" customWidth="1"/>
    <col min="8195" max="8195" width="50" style="78" customWidth="1"/>
    <col min="8196" max="8196" width="17.5703125" style="78" customWidth="1"/>
    <col min="8197" max="8197" width="14.5703125" style="78" customWidth="1"/>
    <col min="8198" max="8198" width="13.140625" style="78" customWidth="1"/>
    <col min="8199" max="8199" width="13" style="78" customWidth="1"/>
    <col min="8200" max="8200" width="15.28515625" style="78" customWidth="1"/>
    <col min="8201" max="8201" width="23.5703125" style="78" customWidth="1"/>
    <col min="8202" max="8447" width="11.42578125" style="78"/>
    <col min="8448" max="8448" width="11.42578125" style="78" customWidth="1"/>
    <col min="8449" max="8449" width="21.140625" style="78" customWidth="1"/>
    <col min="8450" max="8450" width="47.28515625" style="78" customWidth="1"/>
    <col min="8451" max="8451" width="50" style="78" customWidth="1"/>
    <col min="8452" max="8452" width="17.5703125" style="78" customWidth="1"/>
    <col min="8453" max="8453" width="14.5703125" style="78" customWidth="1"/>
    <col min="8454" max="8454" width="13.140625" style="78" customWidth="1"/>
    <col min="8455" max="8455" width="13" style="78" customWidth="1"/>
    <col min="8456" max="8456" width="15.28515625" style="78" customWidth="1"/>
    <col min="8457" max="8457" width="23.5703125" style="78" customWidth="1"/>
    <col min="8458" max="8703" width="11.42578125" style="78"/>
    <col min="8704" max="8704" width="11.42578125" style="78" customWidth="1"/>
    <col min="8705" max="8705" width="21.140625" style="78" customWidth="1"/>
    <col min="8706" max="8706" width="47.28515625" style="78" customWidth="1"/>
    <col min="8707" max="8707" width="50" style="78" customWidth="1"/>
    <col min="8708" max="8708" width="17.5703125" style="78" customWidth="1"/>
    <col min="8709" max="8709" width="14.5703125" style="78" customWidth="1"/>
    <col min="8710" max="8710" width="13.140625" style="78" customWidth="1"/>
    <col min="8711" max="8711" width="13" style="78" customWidth="1"/>
    <col min="8712" max="8712" width="15.28515625" style="78" customWidth="1"/>
    <col min="8713" max="8713" width="23.5703125" style="78" customWidth="1"/>
    <col min="8714" max="8959" width="11.42578125" style="78"/>
    <col min="8960" max="8960" width="11.42578125" style="78" customWidth="1"/>
    <col min="8961" max="8961" width="21.140625" style="78" customWidth="1"/>
    <col min="8962" max="8962" width="47.28515625" style="78" customWidth="1"/>
    <col min="8963" max="8963" width="50" style="78" customWidth="1"/>
    <col min="8964" max="8964" width="17.5703125" style="78" customWidth="1"/>
    <col min="8965" max="8965" width="14.5703125" style="78" customWidth="1"/>
    <col min="8966" max="8966" width="13.140625" style="78" customWidth="1"/>
    <col min="8967" max="8967" width="13" style="78" customWidth="1"/>
    <col min="8968" max="8968" width="15.28515625" style="78" customWidth="1"/>
    <col min="8969" max="8969" width="23.5703125" style="78" customWidth="1"/>
    <col min="8970" max="9215" width="11.42578125" style="78"/>
    <col min="9216" max="9216" width="11.42578125" style="78" customWidth="1"/>
    <col min="9217" max="9217" width="21.140625" style="78" customWidth="1"/>
    <col min="9218" max="9218" width="47.28515625" style="78" customWidth="1"/>
    <col min="9219" max="9219" width="50" style="78" customWidth="1"/>
    <col min="9220" max="9220" width="17.5703125" style="78" customWidth="1"/>
    <col min="9221" max="9221" width="14.5703125" style="78" customWidth="1"/>
    <col min="9222" max="9222" width="13.140625" style="78" customWidth="1"/>
    <col min="9223" max="9223" width="13" style="78" customWidth="1"/>
    <col min="9224" max="9224" width="15.28515625" style="78" customWidth="1"/>
    <col min="9225" max="9225" width="23.5703125" style="78" customWidth="1"/>
    <col min="9226" max="9471" width="11.42578125" style="78"/>
    <col min="9472" max="9472" width="11.42578125" style="78" customWidth="1"/>
    <col min="9473" max="9473" width="21.140625" style="78" customWidth="1"/>
    <col min="9474" max="9474" width="47.28515625" style="78" customWidth="1"/>
    <col min="9475" max="9475" width="50" style="78" customWidth="1"/>
    <col min="9476" max="9476" width="17.5703125" style="78" customWidth="1"/>
    <col min="9477" max="9477" width="14.5703125" style="78" customWidth="1"/>
    <col min="9478" max="9478" width="13.140625" style="78" customWidth="1"/>
    <col min="9479" max="9479" width="13" style="78" customWidth="1"/>
    <col min="9480" max="9480" width="15.28515625" style="78" customWidth="1"/>
    <col min="9481" max="9481" width="23.5703125" style="78" customWidth="1"/>
    <col min="9482" max="9727" width="11.42578125" style="78"/>
    <col min="9728" max="9728" width="11.42578125" style="78" customWidth="1"/>
    <col min="9729" max="9729" width="21.140625" style="78" customWidth="1"/>
    <col min="9730" max="9730" width="47.28515625" style="78" customWidth="1"/>
    <col min="9731" max="9731" width="50" style="78" customWidth="1"/>
    <col min="9732" max="9732" width="17.5703125" style="78" customWidth="1"/>
    <col min="9733" max="9733" width="14.5703125" style="78" customWidth="1"/>
    <col min="9734" max="9734" width="13.140625" style="78" customWidth="1"/>
    <col min="9735" max="9735" width="13" style="78" customWidth="1"/>
    <col min="9736" max="9736" width="15.28515625" style="78" customWidth="1"/>
    <col min="9737" max="9737" width="23.5703125" style="78" customWidth="1"/>
    <col min="9738" max="9983" width="11.42578125" style="78"/>
    <col min="9984" max="9984" width="11.42578125" style="78" customWidth="1"/>
    <col min="9985" max="9985" width="21.140625" style="78" customWidth="1"/>
    <col min="9986" max="9986" width="47.28515625" style="78" customWidth="1"/>
    <col min="9987" max="9987" width="50" style="78" customWidth="1"/>
    <col min="9988" max="9988" width="17.5703125" style="78" customWidth="1"/>
    <col min="9989" max="9989" width="14.5703125" style="78" customWidth="1"/>
    <col min="9990" max="9990" width="13.140625" style="78" customWidth="1"/>
    <col min="9991" max="9991" width="13" style="78" customWidth="1"/>
    <col min="9992" max="9992" width="15.28515625" style="78" customWidth="1"/>
    <col min="9993" max="9993" width="23.5703125" style="78" customWidth="1"/>
    <col min="9994" max="10239" width="11.42578125" style="78"/>
    <col min="10240" max="10240" width="11.42578125" style="78" customWidth="1"/>
    <col min="10241" max="10241" width="21.140625" style="78" customWidth="1"/>
    <col min="10242" max="10242" width="47.28515625" style="78" customWidth="1"/>
    <col min="10243" max="10243" width="50" style="78" customWidth="1"/>
    <col min="10244" max="10244" width="17.5703125" style="78" customWidth="1"/>
    <col min="10245" max="10245" width="14.5703125" style="78" customWidth="1"/>
    <col min="10246" max="10246" width="13.140625" style="78" customWidth="1"/>
    <col min="10247" max="10247" width="13" style="78" customWidth="1"/>
    <col min="10248" max="10248" width="15.28515625" style="78" customWidth="1"/>
    <col min="10249" max="10249" width="23.5703125" style="78" customWidth="1"/>
    <col min="10250" max="10495" width="11.42578125" style="78"/>
    <col min="10496" max="10496" width="11.42578125" style="78" customWidth="1"/>
    <col min="10497" max="10497" width="21.140625" style="78" customWidth="1"/>
    <col min="10498" max="10498" width="47.28515625" style="78" customWidth="1"/>
    <col min="10499" max="10499" width="50" style="78" customWidth="1"/>
    <col min="10500" max="10500" width="17.5703125" style="78" customWidth="1"/>
    <col min="10501" max="10501" width="14.5703125" style="78" customWidth="1"/>
    <col min="10502" max="10502" width="13.140625" style="78" customWidth="1"/>
    <col min="10503" max="10503" width="13" style="78" customWidth="1"/>
    <col min="10504" max="10504" width="15.28515625" style="78" customWidth="1"/>
    <col min="10505" max="10505" width="23.5703125" style="78" customWidth="1"/>
    <col min="10506" max="10751" width="11.42578125" style="78"/>
    <col min="10752" max="10752" width="11.42578125" style="78" customWidth="1"/>
    <col min="10753" max="10753" width="21.140625" style="78" customWidth="1"/>
    <col min="10754" max="10754" width="47.28515625" style="78" customWidth="1"/>
    <col min="10755" max="10755" width="50" style="78" customWidth="1"/>
    <col min="10756" max="10756" width="17.5703125" style="78" customWidth="1"/>
    <col min="10757" max="10757" width="14.5703125" style="78" customWidth="1"/>
    <col min="10758" max="10758" width="13.140625" style="78" customWidth="1"/>
    <col min="10759" max="10759" width="13" style="78" customWidth="1"/>
    <col min="10760" max="10760" width="15.28515625" style="78" customWidth="1"/>
    <col min="10761" max="10761" width="23.5703125" style="78" customWidth="1"/>
    <col min="10762" max="11007" width="11.42578125" style="78"/>
    <col min="11008" max="11008" width="11.42578125" style="78" customWidth="1"/>
    <col min="11009" max="11009" width="21.140625" style="78" customWidth="1"/>
    <col min="11010" max="11010" width="47.28515625" style="78" customWidth="1"/>
    <col min="11011" max="11011" width="50" style="78" customWidth="1"/>
    <col min="11012" max="11012" width="17.5703125" style="78" customWidth="1"/>
    <col min="11013" max="11013" width="14.5703125" style="78" customWidth="1"/>
    <col min="11014" max="11014" width="13.140625" style="78" customWidth="1"/>
    <col min="11015" max="11015" width="13" style="78" customWidth="1"/>
    <col min="11016" max="11016" width="15.28515625" style="78" customWidth="1"/>
    <col min="11017" max="11017" width="23.5703125" style="78" customWidth="1"/>
    <col min="11018" max="11263" width="11.42578125" style="78"/>
    <col min="11264" max="11264" width="11.42578125" style="78" customWidth="1"/>
    <col min="11265" max="11265" width="21.140625" style="78" customWidth="1"/>
    <col min="11266" max="11266" width="47.28515625" style="78" customWidth="1"/>
    <col min="11267" max="11267" width="50" style="78" customWidth="1"/>
    <col min="11268" max="11268" width="17.5703125" style="78" customWidth="1"/>
    <col min="11269" max="11269" width="14.5703125" style="78" customWidth="1"/>
    <col min="11270" max="11270" width="13.140625" style="78" customWidth="1"/>
    <col min="11271" max="11271" width="13" style="78" customWidth="1"/>
    <col min="11272" max="11272" width="15.28515625" style="78" customWidth="1"/>
    <col min="11273" max="11273" width="23.5703125" style="78" customWidth="1"/>
    <col min="11274" max="11519" width="11.42578125" style="78"/>
    <col min="11520" max="11520" width="11.42578125" style="78" customWidth="1"/>
    <col min="11521" max="11521" width="21.140625" style="78" customWidth="1"/>
    <col min="11522" max="11522" width="47.28515625" style="78" customWidth="1"/>
    <col min="11523" max="11523" width="50" style="78" customWidth="1"/>
    <col min="11524" max="11524" width="17.5703125" style="78" customWidth="1"/>
    <col min="11525" max="11525" width="14.5703125" style="78" customWidth="1"/>
    <col min="11526" max="11526" width="13.140625" style="78" customWidth="1"/>
    <col min="11527" max="11527" width="13" style="78" customWidth="1"/>
    <col min="11528" max="11528" width="15.28515625" style="78" customWidth="1"/>
    <col min="11529" max="11529" width="23.5703125" style="78" customWidth="1"/>
    <col min="11530" max="11775" width="11.42578125" style="78"/>
    <col min="11776" max="11776" width="11.42578125" style="78" customWidth="1"/>
    <col min="11777" max="11777" width="21.140625" style="78" customWidth="1"/>
    <col min="11778" max="11778" width="47.28515625" style="78" customWidth="1"/>
    <col min="11779" max="11779" width="50" style="78" customWidth="1"/>
    <col min="11780" max="11780" width="17.5703125" style="78" customWidth="1"/>
    <col min="11781" max="11781" width="14.5703125" style="78" customWidth="1"/>
    <col min="11782" max="11782" width="13.140625" style="78" customWidth="1"/>
    <col min="11783" max="11783" width="13" style="78" customWidth="1"/>
    <col min="11784" max="11784" width="15.28515625" style="78" customWidth="1"/>
    <col min="11785" max="11785" width="23.5703125" style="78" customWidth="1"/>
    <col min="11786" max="12031" width="11.42578125" style="78"/>
    <col min="12032" max="12032" width="11.42578125" style="78" customWidth="1"/>
    <col min="12033" max="12033" width="21.140625" style="78" customWidth="1"/>
    <col min="12034" max="12034" width="47.28515625" style="78" customWidth="1"/>
    <col min="12035" max="12035" width="50" style="78" customWidth="1"/>
    <col min="12036" max="12036" width="17.5703125" style="78" customWidth="1"/>
    <col min="12037" max="12037" width="14.5703125" style="78" customWidth="1"/>
    <col min="12038" max="12038" width="13.140625" style="78" customWidth="1"/>
    <col min="12039" max="12039" width="13" style="78" customWidth="1"/>
    <col min="12040" max="12040" width="15.28515625" style="78" customWidth="1"/>
    <col min="12041" max="12041" width="23.5703125" style="78" customWidth="1"/>
    <col min="12042" max="12287" width="11.42578125" style="78"/>
    <col min="12288" max="12288" width="11.42578125" style="78" customWidth="1"/>
    <col min="12289" max="12289" width="21.140625" style="78" customWidth="1"/>
    <col min="12290" max="12290" width="47.28515625" style="78" customWidth="1"/>
    <col min="12291" max="12291" width="50" style="78" customWidth="1"/>
    <col min="12292" max="12292" width="17.5703125" style="78" customWidth="1"/>
    <col min="12293" max="12293" width="14.5703125" style="78" customWidth="1"/>
    <col min="12294" max="12294" width="13.140625" style="78" customWidth="1"/>
    <col min="12295" max="12295" width="13" style="78" customWidth="1"/>
    <col min="12296" max="12296" width="15.28515625" style="78" customWidth="1"/>
    <col min="12297" max="12297" width="23.5703125" style="78" customWidth="1"/>
    <col min="12298" max="12543" width="11.42578125" style="78"/>
    <col min="12544" max="12544" width="11.42578125" style="78" customWidth="1"/>
    <col min="12545" max="12545" width="21.140625" style="78" customWidth="1"/>
    <col min="12546" max="12546" width="47.28515625" style="78" customWidth="1"/>
    <col min="12547" max="12547" width="50" style="78" customWidth="1"/>
    <col min="12548" max="12548" width="17.5703125" style="78" customWidth="1"/>
    <col min="12549" max="12549" width="14.5703125" style="78" customWidth="1"/>
    <col min="12550" max="12550" width="13.140625" style="78" customWidth="1"/>
    <col min="12551" max="12551" width="13" style="78" customWidth="1"/>
    <col min="12552" max="12552" width="15.28515625" style="78" customWidth="1"/>
    <col min="12553" max="12553" width="23.5703125" style="78" customWidth="1"/>
    <col min="12554" max="12799" width="11.42578125" style="78"/>
    <col min="12800" max="12800" width="11.42578125" style="78" customWidth="1"/>
    <col min="12801" max="12801" width="21.140625" style="78" customWidth="1"/>
    <col min="12802" max="12802" width="47.28515625" style="78" customWidth="1"/>
    <col min="12803" max="12803" width="50" style="78" customWidth="1"/>
    <col min="12804" max="12804" width="17.5703125" style="78" customWidth="1"/>
    <col min="12805" max="12805" width="14.5703125" style="78" customWidth="1"/>
    <col min="12806" max="12806" width="13.140625" style="78" customWidth="1"/>
    <col min="12807" max="12807" width="13" style="78" customWidth="1"/>
    <col min="12808" max="12808" width="15.28515625" style="78" customWidth="1"/>
    <col min="12809" max="12809" width="23.5703125" style="78" customWidth="1"/>
    <col min="12810" max="13055" width="11.42578125" style="78"/>
    <col min="13056" max="13056" width="11.42578125" style="78" customWidth="1"/>
    <col min="13057" max="13057" width="21.140625" style="78" customWidth="1"/>
    <col min="13058" max="13058" width="47.28515625" style="78" customWidth="1"/>
    <col min="13059" max="13059" width="50" style="78" customWidth="1"/>
    <col min="13060" max="13060" width="17.5703125" style="78" customWidth="1"/>
    <col min="13061" max="13061" width="14.5703125" style="78" customWidth="1"/>
    <col min="13062" max="13062" width="13.140625" style="78" customWidth="1"/>
    <col min="13063" max="13063" width="13" style="78" customWidth="1"/>
    <col min="13064" max="13064" width="15.28515625" style="78" customWidth="1"/>
    <col min="13065" max="13065" width="23.5703125" style="78" customWidth="1"/>
    <col min="13066" max="13311" width="11.42578125" style="78"/>
    <col min="13312" max="13312" width="11.42578125" style="78" customWidth="1"/>
    <col min="13313" max="13313" width="21.140625" style="78" customWidth="1"/>
    <col min="13314" max="13314" width="47.28515625" style="78" customWidth="1"/>
    <col min="13315" max="13315" width="50" style="78" customWidth="1"/>
    <col min="13316" max="13316" width="17.5703125" style="78" customWidth="1"/>
    <col min="13317" max="13317" width="14.5703125" style="78" customWidth="1"/>
    <col min="13318" max="13318" width="13.140625" style="78" customWidth="1"/>
    <col min="13319" max="13319" width="13" style="78" customWidth="1"/>
    <col min="13320" max="13320" width="15.28515625" style="78" customWidth="1"/>
    <col min="13321" max="13321" width="23.5703125" style="78" customWidth="1"/>
    <col min="13322" max="13567" width="11.42578125" style="78"/>
    <col min="13568" max="13568" width="11.42578125" style="78" customWidth="1"/>
    <col min="13569" max="13569" width="21.140625" style="78" customWidth="1"/>
    <col min="13570" max="13570" width="47.28515625" style="78" customWidth="1"/>
    <col min="13571" max="13571" width="50" style="78" customWidth="1"/>
    <col min="13572" max="13572" width="17.5703125" style="78" customWidth="1"/>
    <col min="13573" max="13573" width="14.5703125" style="78" customWidth="1"/>
    <col min="13574" max="13574" width="13.140625" style="78" customWidth="1"/>
    <col min="13575" max="13575" width="13" style="78" customWidth="1"/>
    <col min="13576" max="13576" width="15.28515625" style="78" customWidth="1"/>
    <col min="13577" max="13577" width="23.5703125" style="78" customWidth="1"/>
    <col min="13578" max="13823" width="11.42578125" style="78"/>
    <col min="13824" max="13824" width="11.42578125" style="78" customWidth="1"/>
    <col min="13825" max="13825" width="21.140625" style="78" customWidth="1"/>
    <col min="13826" max="13826" width="47.28515625" style="78" customWidth="1"/>
    <col min="13827" max="13827" width="50" style="78" customWidth="1"/>
    <col min="13828" max="13828" width="17.5703125" style="78" customWidth="1"/>
    <col min="13829" max="13829" width="14.5703125" style="78" customWidth="1"/>
    <col min="13830" max="13830" width="13.140625" style="78" customWidth="1"/>
    <col min="13831" max="13831" width="13" style="78" customWidth="1"/>
    <col min="13832" max="13832" width="15.28515625" style="78" customWidth="1"/>
    <col min="13833" max="13833" width="23.5703125" style="78" customWidth="1"/>
    <col min="13834" max="14079" width="11.42578125" style="78"/>
    <col min="14080" max="14080" width="11.42578125" style="78" customWidth="1"/>
    <col min="14081" max="14081" width="21.140625" style="78" customWidth="1"/>
    <col min="14082" max="14082" width="47.28515625" style="78" customWidth="1"/>
    <col min="14083" max="14083" width="50" style="78" customWidth="1"/>
    <col min="14084" max="14084" width="17.5703125" style="78" customWidth="1"/>
    <col min="14085" max="14085" width="14.5703125" style="78" customWidth="1"/>
    <col min="14086" max="14086" width="13.140625" style="78" customWidth="1"/>
    <col min="14087" max="14087" width="13" style="78" customWidth="1"/>
    <col min="14088" max="14088" width="15.28515625" style="78" customWidth="1"/>
    <col min="14089" max="14089" width="23.5703125" style="78" customWidth="1"/>
    <col min="14090" max="14335" width="11.42578125" style="78"/>
    <col min="14336" max="14336" width="11.42578125" style="78" customWidth="1"/>
    <col min="14337" max="14337" width="21.140625" style="78" customWidth="1"/>
    <col min="14338" max="14338" width="47.28515625" style="78" customWidth="1"/>
    <col min="14339" max="14339" width="50" style="78" customWidth="1"/>
    <col min="14340" max="14340" width="17.5703125" style="78" customWidth="1"/>
    <col min="14341" max="14341" width="14.5703125" style="78" customWidth="1"/>
    <col min="14342" max="14342" width="13.140625" style="78" customWidth="1"/>
    <col min="14343" max="14343" width="13" style="78" customWidth="1"/>
    <col min="14344" max="14344" width="15.28515625" style="78" customWidth="1"/>
    <col min="14345" max="14345" width="23.5703125" style="78" customWidth="1"/>
    <col min="14346" max="14591" width="11.42578125" style="78"/>
    <col min="14592" max="14592" width="11.42578125" style="78" customWidth="1"/>
    <col min="14593" max="14593" width="21.140625" style="78" customWidth="1"/>
    <col min="14594" max="14594" width="47.28515625" style="78" customWidth="1"/>
    <col min="14595" max="14595" width="50" style="78" customWidth="1"/>
    <col min="14596" max="14596" width="17.5703125" style="78" customWidth="1"/>
    <col min="14597" max="14597" width="14.5703125" style="78" customWidth="1"/>
    <col min="14598" max="14598" width="13.140625" style="78" customWidth="1"/>
    <col min="14599" max="14599" width="13" style="78" customWidth="1"/>
    <col min="14600" max="14600" width="15.28515625" style="78" customWidth="1"/>
    <col min="14601" max="14601" width="23.5703125" style="78" customWidth="1"/>
    <col min="14602" max="14847" width="11.42578125" style="78"/>
    <col min="14848" max="14848" width="11.42578125" style="78" customWidth="1"/>
    <col min="14849" max="14849" width="21.140625" style="78" customWidth="1"/>
    <col min="14850" max="14850" width="47.28515625" style="78" customWidth="1"/>
    <col min="14851" max="14851" width="50" style="78" customWidth="1"/>
    <col min="14852" max="14852" width="17.5703125" style="78" customWidth="1"/>
    <col min="14853" max="14853" width="14.5703125" style="78" customWidth="1"/>
    <col min="14854" max="14854" width="13.140625" style="78" customWidth="1"/>
    <col min="14855" max="14855" width="13" style="78" customWidth="1"/>
    <col min="14856" max="14856" width="15.28515625" style="78" customWidth="1"/>
    <col min="14857" max="14857" width="23.5703125" style="78" customWidth="1"/>
    <col min="14858" max="15103" width="11.42578125" style="78"/>
    <col min="15104" max="15104" width="11.42578125" style="78" customWidth="1"/>
    <col min="15105" max="15105" width="21.140625" style="78" customWidth="1"/>
    <col min="15106" max="15106" width="47.28515625" style="78" customWidth="1"/>
    <col min="15107" max="15107" width="50" style="78" customWidth="1"/>
    <col min="15108" max="15108" width="17.5703125" style="78" customWidth="1"/>
    <col min="15109" max="15109" width="14.5703125" style="78" customWidth="1"/>
    <col min="15110" max="15110" width="13.140625" style="78" customWidth="1"/>
    <col min="15111" max="15111" width="13" style="78" customWidth="1"/>
    <col min="15112" max="15112" width="15.28515625" style="78" customWidth="1"/>
    <col min="15113" max="15113" width="23.5703125" style="78" customWidth="1"/>
    <col min="15114" max="15359" width="11.42578125" style="78"/>
    <col min="15360" max="15360" width="11.42578125" style="78" customWidth="1"/>
    <col min="15361" max="15361" width="21.140625" style="78" customWidth="1"/>
    <col min="15362" max="15362" width="47.28515625" style="78" customWidth="1"/>
    <col min="15363" max="15363" width="50" style="78" customWidth="1"/>
    <col min="15364" max="15364" width="17.5703125" style="78" customWidth="1"/>
    <col min="15365" max="15365" width="14.5703125" style="78" customWidth="1"/>
    <col min="15366" max="15366" width="13.140625" style="78" customWidth="1"/>
    <col min="15367" max="15367" width="13" style="78" customWidth="1"/>
    <col min="15368" max="15368" width="15.28515625" style="78" customWidth="1"/>
    <col min="15369" max="15369" width="23.5703125" style="78" customWidth="1"/>
    <col min="15370" max="15615" width="11.42578125" style="78"/>
    <col min="15616" max="15616" width="11.42578125" style="78" customWidth="1"/>
    <col min="15617" max="15617" width="21.140625" style="78" customWidth="1"/>
    <col min="15618" max="15618" width="47.28515625" style="78" customWidth="1"/>
    <col min="15619" max="15619" width="50" style="78" customWidth="1"/>
    <col min="15620" max="15620" width="17.5703125" style="78" customWidth="1"/>
    <col min="15621" max="15621" width="14.5703125" style="78" customWidth="1"/>
    <col min="15622" max="15622" width="13.140625" style="78" customWidth="1"/>
    <col min="15623" max="15623" width="13" style="78" customWidth="1"/>
    <col min="15624" max="15624" width="15.28515625" style="78" customWidth="1"/>
    <col min="15625" max="15625" width="23.5703125" style="78" customWidth="1"/>
    <col min="15626" max="15871" width="11.42578125" style="78"/>
    <col min="15872" max="15872" width="11.42578125" style="78" customWidth="1"/>
    <col min="15873" max="15873" width="21.140625" style="78" customWidth="1"/>
    <col min="15874" max="15874" width="47.28515625" style="78" customWidth="1"/>
    <col min="15875" max="15875" width="50" style="78" customWidth="1"/>
    <col min="15876" max="15876" width="17.5703125" style="78" customWidth="1"/>
    <col min="15877" max="15877" width="14.5703125" style="78" customWidth="1"/>
    <col min="15878" max="15878" width="13.140625" style="78" customWidth="1"/>
    <col min="15879" max="15879" width="13" style="78" customWidth="1"/>
    <col min="15880" max="15880" width="15.28515625" style="78" customWidth="1"/>
    <col min="15881" max="15881" width="23.5703125" style="78" customWidth="1"/>
    <col min="15882" max="16127" width="11.42578125" style="78"/>
    <col min="16128" max="16128" width="11.42578125" style="78" customWidth="1"/>
    <col min="16129" max="16129" width="21.140625" style="78" customWidth="1"/>
    <col min="16130" max="16130" width="47.28515625" style="78" customWidth="1"/>
    <col min="16131" max="16131" width="50" style="78" customWidth="1"/>
    <col min="16132" max="16132" width="17.5703125" style="78" customWidth="1"/>
    <col min="16133" max="16133" width="14.5703125" style="78" customWidth="1"/>
    <col min="16134" max="16134" width="13.140625" style="78" customWidth="1"/>
    <col min="16135" max="16135" width="13" style="78" customWidth="1"/>
    <col min="16136" max="16136" width="15.28515625" style="78" customWidth="1"/>
    <col min="16137" max="16137" width="23.5703125" style="78" customWidth="1"/>
    <col min="16138" max="16384" width="11.42578125" style="78"/>
  </cols>
  <sheetData>
    <row r="1" spans="1:10">
      <c r="E1" s="163"/>
    </row>
    <row r="2" spans="1:10">
      <c r="E2" s="163"/>
    </row>
    <row r="3" spans="1:10">
      <c r="E3" s="163"/>
    </row>
    <row r="4" spans="1:10">
      <c r="E4" s="163"/>
    </row>
    <row r="5" spans="1:10">
      <c r="E5" s="163"/>
    </row>
    <row r="6" spans="1:10" ht="33.75">
      <c r="C6" s="80" t="s">
        <v>114</v>
      </c>
      <c r="D6" s="81"/>
      <c r="F6" s="81"/>
    </row>
    <row r="7" spans="1:10" ht="18.75">
      <c r="C7" s="83"/>
      <c r="D7" s="84" t="s">
        <v>374</v>
      </c>
      <c r="F7" s="83"/>
    </row>
    <row r="8" spans="1:10">
      <c r="E8" s="163"/>
    </row>
    <row r="9" spans="1:10" ht="15.75">
      <c r="A9" s="182" t="s">
        <v>115</v>
      </c>
      <c r="B9" s="182"/>
      <c r="C9" s="182"/>
      <c r="D9" s="182"/>
      <c r="E9" s="182"/>
      <c r="F9" s="182"/>
      <c r="G9" s="182"/>
      <c r="H9" s="182"/>
      <c r="I9" s="182"/>
    </row>
    <row r="10" spans="1:10">
      <c r="A10" s="85" t="s">
        <v>0</v>
      </c>
      <c r="B10" s="86"/>
      <c r="C10" s="87"/>
      <c r="E10" s="163"/>
      <c r="F10" s="88"/>
      <c r="G10" s="89"/>
    </row>
    <row r="11" spans="1:10" ht="15.75" thickBot="1">
      <c r="E11" s="163"/>
    </row>
    <row r="12" spans="1:10" ht="15.75" thickBot="1">
      <c r="A12" s="124" t="s">
        <v>3</v>
      </c>
      <c r="B12" s="125" t="s">
        <v>116</v>
      </c>
      <c r="C12" s="126" t="s">
        <v>5</v>
      </c>
      <c r="D12" s="127" t="s">
        <v>6</v>
      </c>
      <c r="E12" s="164" t="s">
        <v>7</v>
      </c>
      <c r="F12" s="126" t="s">
        <v>8</v>
      </c>
      <c r="G12" s="129" t="s">
        <v>9</v>
      </c>
      <c r="H12" s="129" t="s">
        <v>10</v>
      </c>
      <c r="I12" s="130" t="s">
        <v>11</v>
      </c>
      <c r="J12" s="103"/>
    </row>
    <row r="13" spans="1:10" s="8" customFormat="1">
      <c r="A13" s="148">
        <v>1</v>
      </c>
      <c r="B13" s="172" t="s">
        <v>186</v>
      </c>
      <c r="C13" s="172" t="s">
        <v>187</v>
      </c>
      <c r="D13" s="172" t="s">
        <v>209</v>
      </c>
      <c r="E13" s="122">
        <v>46668.3</v>
      </c>
      <c r="F13" s="149" t="s">
        <v>14</v>
      </c>
      <c r="G13" s="150">
        <v>43160</v>
      </c>
      <c r="H13" s="150">
        <v>43165</v>
      </c>
      <c r="I13" s="110" t="s">
        <v>130</v>
      </c>
      <c r="J13" s="103"/>
    </row>
    <row r="14" spans="1:10" s="8" customFormat="1">
      <c r="A14" s="148">
        <v>2</v>
      </c>
      <c r="B14" s="20" t="s">
        <v>227</v>
      </c>
      <c r="C14" s="20" t="s">
        <v>228</v>
      </c>
      <c r="D14" s="20" t="s">
        <v>229</v>
      </c>
      <c r="E14" s="122">
        <v>54634</v>
      </c>
      <c r="F14" s="22" t="s">
        <v>14</v>
      </c>
      <c r="G14" s="77">
        <v>43178</v>
      </c>
      <c r="H14" s="77">
        <v>43187</v>
      </c>
      <c r="I14" s="110" t="s">
        <v>130</v>
      </c>
      <c r="J14" s="103"/>
    </row>
    <row r="15" spans="1:10" s="152" customFormat="1">
      <c r="A15" s="148">
        <v>3</v>
      </c>
      <c r="B15" s="20" t="s">
        <v>82</v>
      </c>
      <c r="C15" s="20" t="s">
        <v>183</v>
      </c>
      <c r="D15" s="20" t="s">
        <v>184</v>
      </c>
      <c r="E15" s="122">
        <v>51625</v>
      </c>
      <c r="F15" s="22" t="s">
        <v>14</v>
      </c>
      <c r="G15" s="77">
        <v>43164</v>
      </c>
      <c r="H15" s="77">
        <v>43164</v>
      </c>
      <c r="I15" s="110" t="s">
        <v>130</v>
      </c>
      <c r="J15" s="151"/>
    </row>
    <row r="16" spans="1:10" s="11" customFormat="1">
      <c r="A16" s="148">
        <v>4</v>
      </c>
      <c r="B16" s="20" t="s">
        <v>301</v>
      </c>
      <c r="C16" s="115" t="s">
        <v>302</v>
      </c>
      <c r="D16" s="20" t="s">
        <v>303</v>
      </c>
      <c r="E16" s="122">
        <v>39913.5</v>
      </c>
      <c r="F16" s="22" t="s">
        <v>14</v>
      </c>
      <c r="G16" s="77">
        <v>43201</v>
      </c>
      <c r="H16" s="77">
        <v>43202</v>
      </c>
      <c r="I16" s="114" t="s">
        <v>15</v>
      </c>
      <c r="J16" s="115"/>
    </row>
    <row r="17" spans="1:11" s="11" customFormat="1">
      <c r="A17" s="148">
        <v>5</v>
      </c>
      <c r="B17" s="20" t="s">
        <v>304</v>
      </c>
      <c r="C17" s="20" t="s">
        <v>305</v>
      </c>
      <c r="D17" s="20" t="s">
        <v>306</v>
      </c>
      <c r="E17" s="122">
        <v>715733.72</v>
      </c>
      <c r="F17" s="22" t="s">
        <v>14</v>
      </c>
      <c r="G17" s="77">
        <v>43201</v>
      </c>
      <c r="H17" s="77">
        <v>43202</v>
      </c>
      <c r="I17" s="114" t="s">
        <v>15</v>
      </c>
      <c r="J17" s="117"/>
      <c r="K17" s="115"/>
    </row>
    <row r="18" spans="1:11" s="8" customFormat="1">
      <c r="A18" s="148">
        <v>6</v>
      </c>
      <c r="B18" s="20" t="s">
        <v>344</v>
      </c>
      <c r="C18" s="20" t="s">
        <v>345</v>
      </c>
      <c r="D18" s="20" t="s">
        <v>346</v>
      </c>
      <c r="E18" s="122">
        <v>23429.49</v>
      </c>
      <c r="F18" s="22" t="s">
        <v>14</v>
      </c>
      <c r="G18" s="77">
        <v>43209</v>
      </c>
      <c r="H18" s="77">
        <v>43221</v>
      </c>
      <c r="I18" s="114" t="s">
        <v>15</v>
      </c>
      <c r="J18" s="116"/>
      <c r="K18" s="103"/>
    </row>
    <row r="19" spans="1:11" s="8" customFormat="1">
      <c r="A19" s="148">
        <v>7</v>
      </c>
      <c r="B19" s="20" t="s">
        <v>267</v>
      </c>
      <c r="C19" s="20" t="s">
        <v>265</v>
      </c>
      <c r="D19" s="20" t="s">
        <v>266</v>
      </c>
      <c r="E19" s="122">
        <v>93300</v>
      </c>
      <c r="F19" s="22" t="s">
        <v>14</v>
      </c>
      <c r="G19" s="77">
        <v>43185</v>
      </c>
      <c r="H19" s="77">
        <v>43194</v>
      </c>
      <c r="I19" s="114" t="s">
        <v>15</v>
      </c>
      <c r="J19" s="116"/>
      <c r="K19" s="103"/>
    </row>
    <row r="20" spans="1:11" s="8" customFormat="1">
      <c r="A20" s="148">
        <v>8</v>
      </c>
      <c r="B20" s="20" t="s">
        <v>268</v>
      </c>
      <c r="C20" s="20" t="s">
        <v>265</v>
      </c>
      <c r="D20" s="20" t="s">
        <v>266</v>
      </c>
      <c r="E20" s="122">
        <v>27540</v>
      </c>
      <c r="F20" s="22" t="s">
        <v>14</v>
      </c>
      <c r="G20" s="77">
        <v>43182</v>
      </c>
      <c r="H20" s="77">
        <v>43194</v>
      </c>
      <c r="I20" s="114" t="s">
        <v>15</v>
      </c>
      <c r="J20" s="103"/>
      <c r="K20" s="103"/>
    </row>
    <row r="21" spans="1:11" s="8" customFormat="1">
      <c r="A21" s="148">
        <v>9</v>
      </c>
      <c r="B21" s="22" t="s">
        <v>127</v>
      </c>
      <c r="C21" s="20" t="s">
        <v>128</v>
      </c>
      <c r="D21" s="20" t="s">
        <v>129</v>
      </c>
      <c r="E21" s="122">
        <v>560341.6</v>
      </c>
      <c r="F21" s="22" t="s">
        <v>14</v>
      </c>
      <c r="G21" s="23">
        <v>42778</v>
      </c>
      <c r="H21" s="23">
        <v>42747</v>
      </c>
      <c r="I21" s="112" t="s">
        <v>136</v>
      </c>
      <c r="J21" s="103"/>
      <c r="K21" s="103"/>
    </row>
    <row r="22" spans="1:11" s="8" customFormat="1">
      <c r="A22" s="148">
        <v>10</v>
      </c>
      <c r="B22" s="22" t="s">
        <v>366</v>
      </c>
      <c r="C22" s="20" t="s">
        <v>367</v>
      </c>
      <c r="D22" s="20" t="s">
        <v>368</v>
      </c>
      <c r="E22" s="122">
        <v>7013.71</v>
      </c>
      <c r="F22" s="22" t="s">
        <v>14</v>
      </c>
      <c r="G22" s="77">
        <v>43187</v>
      </c>
      <c r="H22" s="77">
        <v>43193</v>
      </c>
      <c r="I22" s="114" t="s">
        <v>15</v>
      </c>
      <c r="J22" s="103"/>
      <c r="K22" s="103"/>
    </row>
    <row r="23" spans="1:11" s="8" customFormat="1">
      <c r="A23" s="148">
        <v>11</v>
      </c>
      <c r="B23" s="22" t="s">
        <v>369</v>
      </c>
      <c r="C23" s="20" t="s">
        <v>367</v>
      </c>
      <c r="D23" s="20" t="s">
        <v>368</v>
      </c>
      <c r="E23" s="122">
        <v>64223.44</v>
      </c>
      <c r="F23" s="22" t="s">
        <v>14</v>
      </c>
      <c r="G23" s="77">
        <v>43187</v>
      </c>
      <c r="H23" s="77">
        <v>43193</v>
      </c>
      <c r="I23" s="114" t="s">
        <v>15</v>
      </c>
      <c r="J23" s="103"/>
      <c r="K23" s="103"/>
    </row>
    <row r="24" spans="1:11" s="8" customFormat="1">
      <c r="A24" s="148">
        <v>12</v>
      </c>
      <c r="B24" s="22" t="s">
        <v>370</v>
      </c>
      <c r="C24" s="20" t="s">
        <v>367</v>
      </c>
      <c r="D24" s="20" t="s">
        <v>368</v>
      </c>
      <c r="E24" s="122">
        <v>56983.83</v>
      </c>
      <c r="F24" s="22" t="s">
        <v>14</v>
      </c>
      <c r="G24" s="77">
        <v>43187</v>
      </c>
      <c r="H24" s="77">
        <v>43193</v>
      </c>
      <c r="I24" s="114" t="s">
        <v>15</v>
      </c>
      <c r="J24" s="103"/>
      <c r="K24" s="103"/>
    </row>
    <row r="25" spans="1:11" s="8" customFormat="1">
      <c r="A25" s="148">
        <v>13</v>
      </c>
      <c r="B25" s="20" t="s">
        <v>307</v>
      </c>
      <c r="C25" s="20" t="s">
        <v>308</v>
      </c>
      <c r="D25" s="20" t="s">
        <v>309</v>
      </c>
      <c r="E25" s="122">
        <v>9670.1</v>
      </c>
      <c r="F25" s="22" t="s">
        <v>14</v>
      </c>
      <c r="G25" s="23">
        <v>43347</v>
      </c>
      <c r="H25" s="77">
        <v>43202</v>
      </c>
      <c r="I25" s="114" t="s">
        <v>15</v>
      </c>
      <c r="J25" s="103"/>
      <c r="K25" s="103"/>
    </row>
    <row r="26" spans="1:11" s="8" customFormat="1">
      <c r="A26" s="148">
        <v>14</v>
      </c>
      <c r="B26" s="20" t="s">
        <v>355</v>
      </c>
      <c r="C26" s="115" t="s">
        <v>54</v>
      </c>
      <c r="D26" s="20" t="s">
        <v>356</v>
      </c>
      <c r="E26" s="122">
        <v>41536</v>
      </c>
      <c r="F26" s="22" t="s">
        <v>14</v>
      </c>
      <c r="G26" s="77">
        <v>43202</v>
      </c>
      <c r="H26" s="77">
        <v>43221</v>
      </c>
      <c r="I26" s="114" t="s">
        <v>15</v>
      </c>
      <c r="J26" s="116"/>
      <c r="K26" s="103"/>
    </row>
    <row r="27" spans="1:11" s="8" customFormat="1">
      <c r="A27" s="148">
        <v>15</v>
      </c>
      <c r="B27" s="20" t="s">
        <v>363</v>
      </c>
      <c r="C27" s="20" t="s">
        <v>364</v>
      </c>
      <c r="D27" s="20" t="s">
        <v>365</v>
      </c>
      <c r="E27" s="122">
        <v>325000</v>
      </c>
      <c r="F27" s="22" t="s">
        <v>14</v>
      </c>
      <c r="G27" s="77">
        <v>43182</v>
      </c>
      <c r="H27" s="77">
        <v>43187</v>
      </c>
      <c r="I27" s="112" t="s">
        <v>130</v>
      </c>
      <c r="J27" s="116"/>
      <c r="K27" s="103"/>
    </row>
    <row r="28" spans="1:11" s="8" customFormat="1">
      <c r="A28" s="148">
        <v>16</v>
      </c>
      <c r="B28" s="33" t="s">
        <v>357</v>
      </c>
      <c r="C28" s="20" t="s">
        <v>358</v>
      </c>
      <c r="D28" s="20" t="s">
        <v>359</v>
      </c>
      <c r="E28" s="122">
        <v>620000</v>
      </c>
      <c r="F28" s="22" t="s">
        <v>14</v>
      </c>
      <c r="G28" s="77">
        <v>43217</v>
      </c>
      <c r="H28" s="77">
        <v>43217</v>
      </c>
      <c r="I28" s="114" t="s">
        <v>15</v>
      </c>
      <c r="J28" s="121"/>
      <c r="K28" s="103"/>
    </row>
    <row r="29" spans="1:11" s="8" customFormat="1">
      <c r="A29" s="148">
        <v>17</v>
      </c>
      <c r="B29" s="33" t="s">
        <v>329</v>
      </c>
      <c r="C29" s="20" t="s">
        <v>331</v>
      </c>
      <c r="D29" s="20" t="s">
        <v>330</v>
      </c>
      <c r="E29" s="122">
        <v>27022</v>
      </c>
      <c r="F29" s="22" t="s">
        <v>14</v>
      </c>
      <c r="G29" s="77">
        <v>43209</v>
      </c>
      <c r="H29" s="77">
        <v>43211</v>
      </c>
      <c r="I29" s="114" t="s">
        <v>15</v>
      </c>
      <c r="J29" s="116"/>
      <c r="K29" s="103"/>
    </row>
    <row r="30" spans="1:11" s="8" customFormat="1">
      <c r="A30" s="148">
        <v>18</v>
      </c>
      <c r="B30" s="20" t="s">
        <v>324</v>
      </c>
      <c r="C30" s="20" t="s">
        <v>325</v>
      </c>
      <c r="D30" s="20" t="s">
        <v>326</v>
      </c>
      <c r="E30" s="122">
        <v>4130</v>
      </c>
      <c r="F30" s="22" t="s">
        <v>14</v>
      </c>
      <c r="G30" s="77">
        <v>43209</v>
      </c>
      <c r="H30" s="77">
        <v>43210</v>
      </c>
      <c r="I30" s="114" t="s">
        <v>15</v>
      </c>
      <c r="J30" s="116"/>
      <c r="K30" s="103"/>
    </row>
    <row r="31" spans="1:11" s="8" customFormat="1">
      <c r="A31" s="148">
        <v>19</v>
      </c>
      <c r="B31" s="33" t="s">
        <v>224</v>
      </c>
      <c r="C31" s="20" t="s">
        <v>225</v>
      </c>
      <c r="D31" s="20" t="s">
        <v>226</v>
      </c>
      <c r="E31" s="122">
        <v>29287.599999999999</v>
      </c>
      <c r="F31" s="22" t="s">
        <v>14</v>
      </c>
      <c r="G31" s="77">
        <v>43167</v>
      </c>
      <c r="H31" s="77">
        <v>43187</v>
      </c>
      <c r="I31" s="112" t="s">
        <v>130</v>
      </c>
      <c r="J31" s="116"/>
      <c r="K31" s="103"/>
    </row>
    <row r="32" spans="1:11" s="8" customFormat="1">
      <c r="A32" s="148">
        <v>20</v>
      </c>
      <c r="B32" s="20" t="s">
        <v>88</v>
      </c>
      <c r="C32" s="20" t="s">
        <v>89</v>
      </c>
      <c r="D32" s="20" t="s">
        <v>90</v>
      </c>
      <c r="E32" s="122">
        <v>92117.88</v>
      </c>
      <c r="F32" s="22" t="s">
        <v>14</v>
      </c>
      <c r="G32" s="23">
        <v>43435</v>
      </c>
      <c r="H32" s="23" t="s">
        <v>91</v>
      </c>
      <c r="I32" s="112" t="s">
        <v>181</v>
      </c>
      <c r="J32" s="116"/>
      <c r="K32" s="103"/>
    </row>
    <row r="33" spans="1:11" s="8" customFormat="1">
      <c r="A33" s="148">
        <v>21</v>
      </c>
      <c r="B33" s="20" t="s">
        <v>318</v>
      </c>
      <c r="C33" s="20" t="s">
        <v>319</v>
      </c>
      <c r="D33" s="20" t="s">
        <v>320</v>
      </c>
      <c r="E33" s="122">
        <v>45194</v>
      </c>
      <c r="F33" s="22" t="s">
        <v>14</v>
      </c>
      <c r="G33" s="77">
        <v>43207</v>
      </c>
      <c r="H33" s="77">
        <v>43213</v>
      </c>
      <c r="I33" s="114" t="s">
        <v>15</v>
      </c>
      <c r="J33" s="121"/>
      <c r="K33" s="103"/>
    </row>
    <row r="34" spans="1:11" s="8" customFormat="1">
      <c r="A34" s="148">
        <v>22</v>
      </c>
      <c r="B34" s="20" t="s">
        <v>286</v>
      </c>
      <c r="C34" s="20" t="s">
        <v>287</v>
      </c>
      <c r="D34" s="20" t="s">
        <v>288</v>
      </c>
      <c r="E34" s="122">
        <v>59614.93</v>
      </c>
      <c r="F34" s="22" t="s">
        <v>14</v>
      </c>
      <c r="G34" s="77">
        <v>43172</v>
      </c>
      <c r="H34" s="77">
        <v>43196</v>
      </c>
      <c r="I34" s="114" t="s">
        <v>15</v>
      </c>
      <c r="J34" s="121"/>
      <c r="K34" s="103"/>
    </row>
    <row r="35" spans="1:11" s="8" customFormat="1">
      <c r="A35" s="148">
        <v>23</v>
      </c>
      <c r="B35" s="33" t="s">
        <v>131</v>
      </c>
      <c r="C35" s="20" t="s">
        <v>132</v>
      </c>
      <c r="D35" s="20" t="s">
        <v>133</v>
      </c>
      <c r="E35" s="122">
        <v>1770</v>
      </c>
      <c r="F35" s="22" t="s">
        <v>14</v>
      </c>
      <c r="G35" s="23" t="s">
        <v>134</v>
      </c>
      <c r="H35" s="23" t="s">
        <v>135</v>
      </c>
      <c r="I35" s="114" t="s">
        <v>136</v>
      </c>
      <c r="J35" s="116"/>
      <c r="K35" s="103"/>
    </row>
    <row r="36" spans="1:11" s="8" customFormat="1">
      <c r="A36" s="148">
        <v>24</v>
      </c>
      <c r="B36" s="20" t="s">
        <v>321</v>
      </c>
      <c r="C36" s="20" t="s">
        <v>322</v>
      </c>
      <c r="D36" s="20" t="s">
        <v>323</v>
      </c>
      <c r="E36" s="122">
        <v>27258</v>
      </c>
      <c r="F36" s="22" t="s">
        <v>14</v>
      </c>
      <c r="G36" s="77">
        <v>43203</v>
      </c>
      <c r="H36" s="77">
        <v>43213</v>
      </c>
      <c r="I36" s="114" t="s">
        <v>15</v>
      </c>
      <c r="J36" s="116"/>
    </row>
    <row r="37" spans="1:11" s="8" customFormat="1">
      <c r="A37" s="148">
        <v>25</v>
      </c>
      <c r="B37" s="20" t="s">
        <v>256</v>
      </c>
      <c r="C37" s="20" t="s">
        <v>46</v>
      </c>
      <c r="D37" s="20" t="s">
        <v>257</v>
      </c>
      <c r="E37" s="122">
        <v>702100</v>
      </c>
      <c r="F37" s="22" t="s">
        <v>14</v>
      </c>
      <c r="G37" s="77">
        <v>43192</v>
      </c>
      <c r="H37" s="77">
        <v>43193</v>
      </c>
      <c r="I37" s="114" t="s">
        <v>15</v>
      </c>
      <c r="J37" s="116"/>
    </row>
    <row r="38" spans="1:11" s="8" customFormat="1">
      <c r="A38" s="148">
        <v>26</v>
      </c>
      <c r="B38" s="20" t="s">
        <v>28</v>
      </c>
      <c r="C38" s="20" t="s">
        <v>26</v>
      </c>
      <c r="D38" s="20" t="s">
        <v>27</v>
      </c>
      <c r="E38" s="122">
        <v>119889.99</v>
      </c>
      <c r="F38" s="22" t="s">
        <v>14</v>
      </c>
      <c r="G38" s="23">
        <v>43221</v>
      </c>
      <c r="H38" s="23">
        <v>43313</v>
      </c>
      <c r="I38" s="112" t="s">
        <v>181</v>
      </c>
      <c r="J38" s="116"/>
    </row>
    <row r="39" spans="1:11" s="8" customFormat="1">
      <c r="A39" s="148">
        <v>27</v>
      </c>
      <c r="B39" s="20" t="s">
        <v>111</v>
      </c>
      <c r="C39" s="20" t="s">
        <v>65</v>
      </c>
      <c r="D39" s="20" t="s">
        <v>112</v>
      </c>
      <c r="E39" s="122">
        <v>116410.72</v>
      </c>
      <c r="F39" s="22" t="s">
        <v>14</v>
      </c>
      <c r="G39" s="23">
        <v>43283</v>
      </c>
      <c r="H39" s="23" t="s">
        <v>113</v>
      </c>
      <c r="I39" s="112" t="s">
        <v>121</v>
      </c>
      <c r="J39" s="116"/>
    </row>
    <row r="40" spans="1:11" s="8" customFormat="1">
      <c r="A40" s="148">
        <v>28</v>
      </c>
      <c r="B40" s="20" t="s">
        <v>371</v>
      </c>
      <c r="C40" s="20" t="s">
        <v>372</v>
      </c>
      <c r="D40" s="20" t="s">
        <v>373</v>
      </c>
      <c r="E40" s="122">
        <v>3008761.5</v>
      </c>
      <c r="F40" s="22" t="s">
        <v>14</v>
      </c>
      <c r="G40" s="77">
        <v>43196</v>
      </c>
      <c r="H40" s="77">
        <v>43196</v>
      </c>
      <c r="I40" s="114" t="s">
        <v>15</v>
      </c>
    </row>
    <row r="41" spans="1:11" s="8" customFormat="1">
      <c r="A41" s="148">
        <v>29</v>
      </c>
      <c r="B41" s="33" t="s">
        <v>95</v>
      </c>
      <c r="C41" s="173" t="s">
        <v>37</v>
      </c>
      <c r="D41" s="173" t="s">
        <v>38</v>
      </c>
      <c r="E41" s="122">
        <v>89680</v>
      </c>
      <c r="F41" s="174" t="s">
        <v>14</v>
      </c>
      <c r="G41" s="23">
        <v>43221</v>
      </c>
      <c r="H41" s="23" t="s">
        <v>96</v>
      </c>
      <c r="I41" s="112" t="s">
        <v>181</v>
      </c>
    </row>
    <row r="42" spans="1:11" s="8" customFormat="1">
      <c r="A42" s="148">
        <v>30</v>
      </c>
      <c r="B42" s="33" t="s">
        <v>140</v>
      </c>
      <c r="C42" s="20" t="s">
        <v>141</v>
      </c>
      <c r="D42" s="20" t="s">
        <v>142</v>
      </c>
      <c r="E42" s="122">
        <v>1090.32</v>
      </c>
      <c r="F42" s="22" t="s">
        <v>14</v>
      </c>
      <c r="G42" s="23" t="s">
        <v>143</v>
      </c>
      <c r="H42" s="23" t="s">
        <v>143</v>
      </c>
      <c r="I42" s="114" t="s">
        <v>136</v>
      </c>
    </row>
    <row r="43" spans="1:11" s="8" customFormat="1">
      <c r="A43" s="148">
        <v>31</v>
      </c>
      <c r="B43" s="33" t="s">
        <v>144</v>
      </c>
      <c r="C43" s="20" t="s">
        <v>141</v>
      </c>
      <c r="D43" s="20" t="s">
        <v>145</v>
      </c>
      <c r="E43" s="122">
        <v>11849.9</v>
      </c>
      <c r="F43" s="22" t="s">
        <v>14</v>
      </c>
      <c r="G43" s="23" t="s">
        <v>146</v>
      </c>
      <c r="H43" s="23" t="s">
        <v>146</v>
      </c>
      <c r="I43" s="114" t="s">
        <v>136</v>
      </c>
    </row>
    <row r="44" spans="1:11" s="8" customFormat="1">
      <c r="A44" s="148">
        <v>32</v>
      </c>
      <c r="B44" s="33" t="s">
        <v>147</v>
      </c>
      <c r="C44" s="20" t="s">
        <v>141</v>
      </c>
      <c r="D44" s="20" t="s">
        <v>148</v>
      </c>
      <c r="E44" s="122">
        <v>4294.6099999999997</v>
      </c>
      <c r="F44" s="22" t="s">
        <v>14</v>
      </c>
      <c r="G44" s="23" t="s">
        <v>146</v>
      </c>
      <c r="H44" s="23" t="s">
        <v>146</v>
      </c>
      <c r="I44" s="114" t="s">
        <v>136</v>
      </c>
    </row>
    <row r="45" spans="1:11" s="8" customFormat="1">
      <c r="A45" s="148">
        <v>33</v>
      </c>
      <c r="B45" s="33" t="s">
        <v>282</v>
      </c>
      <c r="C45" s="20" t="s">
        <v>32</v>
      </c>
      <c r="D45" s="20" t="s">
        <v>283</v>
      </c>
      <c r="E45" s="122">
        <v>97057.36</v>
      </c>
      <c r="F45" s="22" t="s">
        <v>14</v>
      </c>
      <c r="G45" s="77">
        <v>43163</v>
      </c>
      <c r="H45" s="77">
        <v>43196</v>
      </c>
      <c r="I45" s="114" t="s">
        <v>15</v>
      </c>
    </row>
    <row r="46" spans="1:11" s="8" customFormat="1">
      <c r="A46" s="148">
        <v>34</v>
      </c>
      <c r="B46" s="33" t="s">
        <v>78</v>
      </c>
      <c r="C46" s="20" t="s">
        <v>47</v>
      </c>
      <c r="D46" s="20" t="s">
        <v>48</v>
      </c>
      <c r="E46" s="122">
        <v>469640</v>
      </c>
      <c r="F46" s="22" t="s">
        <v>14</v>
      </c>
      <c r="G46" s="23">
        <v>43344</v>
      </c>
      <c r="H46" s="23">
        <v>43344</v>
      </c>
      <c r="I46" s="112" t="s">
        <v>181</v>
      </c>
    </row>
    <row r="47" spans="1:11" s="8" customFormat="1">
      <c r="A47" s="148">
        <v>35</v>
      </c>
      <c r="B47" s="33" t="s">
        <v>149</v>
      </c>
      <c r="C47" s="20" t="s">
        <v>150</v>
      </c>
      <c r="D47" s="20" t="s">
        <v>151</v>
      </c>
      <c r="E47" s="122">
        <v>8142</v>
      </c>
      <c r="F47" s="22" t="s">
        <v>14</v>
      </c>
      <c r="G47" s="23" t="s">
        <v>152</v>
      </c>
      <c r="H47" s="23" t="s">
        <v>152</v>
      </c>
      <c r="I47" s="114" t="s">
        <v>136</v>
      </c>
    </row>
    <row r="48" spans="1:11" s="8" customFormat="1">
      <c r="A48" s="148">
        <v>36</v>
      </c>
      <c r="B48" s="20" t="s">
        <v>195</v>
      </c>
      <c r="C48" s="20" t="s">
        <v>196</v>
      </c>
      <c r="D48" s="20" t="s">
        <v>197</v>
      </c>
      <c r="E48" s="122">
        <v>45129.1</v>
      </c>
      <c r="F48" s="22" t="s">
        <v>14</v>
      </c>
      <c r="G48" s="77">
        <v>43173</v>
      </c>
      <c r="H48" s="77">
        <v>43174</v>
      </c>
      <c r="I48" s="112" t="s">
        <v>130</v>
      </c>
    </row>
    <row r="49" spans="1:9" s="8" customFormat="1">
      <c r="A49" s="148">
        <v>37</v>
      </c>
      <c r="B49" s="33" t="s">
        <v>110</v>
      </c>
      <c r="C49" s="20" t="s">
        <v>108</v>
      </c>
      <c r="D49" s="20" t="s">
        <v>109</v>
      </c>
      <c r="E49" s="122">
        <v>23912.7</v>
      </c>
      <c r="F49" s="22" t="s">
        <v>14</v>
      </c>
      <c r="G49" s="23">
        <v>43436</v>
      </c>
      <c r="H49" s="23">
        <v>43436</v>
      </c>
      <c r="I49" s="112" t="s">
        <v>121</v>
      </c>
    </row>
    <row r="50" spans="1:9" s="8" customFormat="1">
      <c r="A50" s="148">
        <v>38</v>
      </c>
      <c r="B50" s="33" t="s">
        <v>278</v>
      </c>
      <c r="C50" s="20" t="s">
        <v>279</v>
      </c>
      <c r="D50" s="20" t="s">
        <v>280</v>
      </c>
      <c r="E50" s="122">
        <v>63012</v>
      </c>
      <c r="F50" s="22" t="s">
        <v>14</v>
      </c>
      <c r="G50" s="77">
        <v>43194</v>
      </c>
      <c r="H50" s="77">
        <v>43196</v>
      </c>
      <c r="I50" s="114" t="s">
        <v>15</v>
      </c>
    </row>
    <row r="51" spans="1:9" s="8" customFormat="1">
      <c r="A51" s="148">
        <v>39</v>
      </c>
      <c r="B51" s="33" t="s">
        <v>254</v>
      </c>
      <c r="C51" s="20" t="s">
        <v>210</v>
      </c>
      <c r="D51" s="20" t="s">
        <v>211</v>
      </c>
      <c r="E51" s="122">
        <v>30481.279999999999</v>
      </c>
      <c r="F51" s="22" t="s">
        <v>14</v>
      </c>
      <c r="G51" s="77">
        <v>43176</v>
      </c>
      <c r="H51" s="77">
        <v>43185</v>
      </c>
      <c r="I51" s="112" t="s">
        <v>130</v>
      </c>
    </row>
    <row r="52" spans="1:9" s="8" customFormat="1">
      <c r="A52" s="148">
        <v>40</v>
      </c>
      <c r="B52" s="20" t="s">
        <v>350</v>
      </c>
      <c r="C52" s="20" t="s">
        <v>263</v>
      </c>
      <c r="D52" s="20" t="s">
        <v>351</v>
      </c>
      <c r="E52" s="122">
        <v>2947.05</v>
      </c>
      <c r="F52" s="22" t="s">
        <v>14</v>
      </c>
      <c r="G52" s="77">
        <v>43217</v>
      </c>
      <c r="H52" s="77">
        <v>43221</v>
      </c>
      <c r="I52" s="114" t="s">
        <v>15</v>
      </c>
    </row>
    <row r="53" spans="1:9" s="8" customFormat="1">
      <c r="A53" s="148">
        <v>41</v>
      </c>
      <c r="B53" s="20" t="s">
        <v>239</v>
      </c>
      <c r="C53" s="20" t="s">
        <v>240</v>
      </c>
      <c r="D53" s="20" t="s">
        <v>241</v>
      </c>
      <c r="E53" s="122">
        <v>47076</v>
      </c>
      <c r="F53" s="22" t="s">
        <v>14</v>
      </c>
      <c r="G53" s="77">
        <v>43181</v>
      </c>
      <c r="H53" s="77">
        <v>43185</v>
      </c>
      <c r="I53" s="112" t="s">
        <v>130</v>
      </c>
    </row>
    <row r="54" spans="1:9" s="8" customFormat="1">
      <c r="A54" s="148">
        <v>42</v>
      </c>
      <c r="B54" s="20" t="s">
        <v>234</v>
      </c>
      <c r="C54" s="20" t="s">
        <v>235</v>
      </c>
      <c r="D54" s="20" t="s">
        <v>236</v>
      </c>
      <c r="E54" s="122">
        <v>2548.8200000000002</v>
      </c>
      <c r="F54" s="22" t="s">
        <v>14</v>
      </c>
      <c r="G54" s="77">
        <v>43181</v>
      </c>
      <c r="H54" s="77">
        <v>43182</v>
      </c>
      <c r="I54" s="112" t="s">
        <v>130</v>
      </c>
    </row>
    <row r="55" spans="1:9" s="8" customFormat="1">
      <c r="A55" s="148">
        <v>43</v>
      </c>
      <c r="B55" s="20" t="s">
        <v>237</v>
      </c>
      <c r="C55" s="20" t="s">
        <v>235</v>
      </c>
      <c r="D55" s="20" t="s">
        <v>236</v>
      </c>
      <c r="E55" s="122">
        <v>62540</v>
      </c>
      <c r="F55" s="22" t="s">
        <v>14</v>
      </c>
      <c r="G55" s="77">
        <v>43181</v>
      </c>
      <c r="H55" s="77">
        <v>43182</v>
      </c>
      <c r="I55" s="112" t="s">
        <v>130</v>
      </c>
    </row>
    <row r="56" spans="1:9" s="8" customFormat="1">
      <c r="A56" s="148">
        <v>44</v>
      </c>
      <c r="B56" s="20" t="s">
        <v>238</v>
      </c>
      <c r="C56" s="20" t="s">
        <v>235</v>
      </c>
      <c r="D56" s="20" t="s">
        <v>236</v>
      </c>
      <c r="E56" s="122">
        <v>7080</v>
      </c>
      <c r="F56" s="22" t="s">
        <v>14</v>
      </c>
      <c r="G56" s="77">
        <v>43181</v>
      </c>
      <c r="H56" s="77">
        <v>43182</v>
      </c>
      <c r="I56" s="112" t="s">
        <v>130</v>
      </c>
    </row>
    <row r="57" spans="1:9" s="8" customFormat="1">
      <c r="A57" s="148">
        <v>45</v>
      </c>
      <c r="B57" s="33" t="s">
        <v>153</v>
      </c>
      <c r="C57" s="20" t="s">
        <v>154</v>
      </c>
      <c r="D57" s="20" t="s">
        <v>155</v>
      </c>
      <c r="E57" s="122">
        <v>10150.01</v>
      </c>
      <c r="F57" s="22" t="s">
        <v>14</v>
      </c>
      <c r="G57" s="23">
        <v>42288</v>
      </c>
      <c r="H57" s="23">
        <v>42288</v>
      </c>
      <c r="I57" s="114" t="s">
        <v>136</v>
      </c>
    </row>
    <row r="58" spans="1:9" s="8" customFormat="1">
      <c r="A58" s="148">
        <v>46</v>
      </c>
      <c r="B58" s="20" t="s">
        <v>332</v>
      </c>
      <c r="C58" s="20" t="s">
        <v>360</v>
      </c>
      <c r="D58" s="20" t="s">
        <v>334</v>
      </c>
      <c r="E58" s="122">
        <v>4118.7299999999996</v>
      </c>
      <c r="F58" s="22" t="s">
        <v>14</v>
      </c>
      <c r="G58" s="77">
        <v>43203</v>
      </c>
      <c r="H58" s="77">
        <v>43203</v>
      </c>
      <c r="I58" s="114" t="s">
        <v>15</v>
      </c>
    </row>
    <row r="59" spans="1:9" s="8" customFormat="1">
      <c r="A59" s="148">
        <v>47</v>
      </c>
      <c r="B59" s="20" t="s">
        <v>347</v>
      </c>
      <c r="C59" s="20" t="s">
        <v>348</v>
      </c>
      <c r="D59" s="20" t="s">
        <v>349</v>
      </c>
      <c r="E59" s="122">
        <v>83654</v>
      </c>
      <c r="F59" s="22" t="s">
        <v>14</v>
      </c>
      <c r="G59" s="77">
        <v>43213</v>
      </c>
      <c r="H59" s="77">
        <v>43221</v>
      </c>
      <c r="I59" s="114" t="s">
        <v>15</v>
      </c>
    </row>
    <row r="60" spans="1:9" s="8" customFormat="1">
      <c r="A60" s="148">
        <v>48</v>
      </c>
      <c r="B60" s="20" t="s">
        <v>352</v>
      </c>
      <c r="C60" s="20" t="s">
        <v>353</v>
      </c>
      <c r="D60" s="20" t="s">
        <v>354</v>
      </c>
      <c r="E60" s="122">
        <v>18290</v>
      </c>
      <c r="F60" s="22" t="s">
        <v>14</v>
      </c>
      <c r="G60" s="77">
        <v>43207</v>
      </c>
      <c r="H60" s="77">
        <v>43221</v>
      </c>
      <c r="I60" s="114" t="s">
        <v>15</v>
      </c>
    </row>
    <row r="61" spans="1:9" s="8" customFormat="1">
      <c r="A61" s="148">
        <v>49</v>
      </c>
      <c r="B61" s="20" t="s">
        <v>253</v>
      </c>
      <c r="C61" s="20" t="s">
        <v>339</v>
      </c>
      <c r="D61" s="20" t="s">
        <v>340</v>
      </c>
      <c r="E61" s="122">
        <v>8850</v>
      </c>
      <c r="F61" s="22" t="s">
        <v>14</v>
      </c>
      <c r="G61" s="77">
        <v>43187</v>
      </c>
      <c r="H61" s="77">
        <v>43217</v>
      </c>
      <c r="I61" s="114" t="s">
        <v>15</v>
      </c>
    </row>
    <row r="62" spans="1:9" s="8" customFormat="1">
      <c r="A62" s="148">
        <v>50</v>
      </c>
      <c r="B62" s="33" t="s">
        <v>55</v>
      </c>
      <c r="C62" s="20" t="s">
        <v>56</v>
      </c>
      <c r="D62" s="20" t="s">
        <v>57</v>
      </c>
      <c r="E62" s="122">
        <v>175920.3</v>
      </c>
      <c r="F62" s="22" t="s">
        <v>14</v>
      </c>
      <c r="G62" s="23">
        <v>43221</v>
      </c>
      <c r="H62" s="23">
        <v>43374</v>
      </c>
      <c r="I62" s="112" t="s">
        <v>181</v>
      </c>
    </row>
    <row r="63" spans="1:9" s="8" customFormat="1">
      <c r="A63" s="148">
        <v>51</v>
      </c>
      <c r="B63" s="20" t="s">
        <v>315</v>
      </c>
      <c r="C63" s="20" t="s">
        <v>316</v>
      </c>
      <c r="D63" s="20" t="s">
        <v>317</v>
      </c>
      <c r="E63" s="122">
        <v>6093.48</v>
      </c>
      <c r="F63" s="22" t="s">
        <v>14</v>
      </c>
      <c r="G63" s="77">
        <v>43178</v>
      </c>
      <c r="H63" s="77">
        <v>43202</v>
      </c>
      <c r="I63" s="114" t="s">
        <v>15</v>
      </c>
    </row>
    <row r="64" spans="1:9" s="8" customFormat="1">
      <c r="A64" s="148">
        <v>52</v>
      </c>
      <c r="B64" s="20" t="s">
        <v>327</v>
      </c>
      <c r="C64" s="20" t="s">
        <v>316</v>
      </c>
      <c r="D64" s="20" t="s">
        <v>328</v>
      </c>
      <c r="E64" s="122">
        <v>1805.4</v>
      </c>
      <c r="F64" s="22" t="s">
        <v>14</v>
      </c>
      <c r="G64" s="77">
        <v>43202</v>
      </c>
      <c r="H64" s="77">
        <v>43202</v>
      </c>
      <c r="I64" s="114" t="s">
        <v>15</v>
      </c>
    </row>
    <row r="65" spans="1:9" s="8" customFormat="1">
      <c r="A65" s="148">
        <v>53</v>
      </c>
      <c r="B65" s="20" t="s">
        <v>336</v>
      </c>
      <c r="C65" s="20" t="s">
        <v>337</v>
      </c>
      <c r="D65" s="20" t="s">
        <v>338</v>
      </c>
      <c r="E65" s="122">
        <v>181889.92000000001</v>
      </c>
      <c r="F65" s="22" t="s">
        <v>14</v>
      </c>
      <c r="G65" s="77">
        <v>43199</v>
      </c>
      <c r="H65" s="77">
        <v>43215</v>
      </c>
      <c r="I65" s="114" t="s">
        <v>15</v>
      </c>
    </row>
    <row r="66" spans="1:9" s="8" customFormat="1">
      <c r="A66" s="148">
        <v>54</v>
      </c>
      <c r="B66" s="20" t="s">
        <v>230</v>
      </c>
      <c r="C66" s="20" t="s">
        <v>231</v>
      </c>
      <c r="D66" s="20" t="s">
        <v>232</v>
      </c>
      <c r="E66" s="122">
        <v>7700.01</v>
      </c>
      <c r="F66" s="22" t="s">
        <v>14</v>
      </c>
      <c r="G66" s="77">
        <v>43175</v>
      </c>
      <c r="H66" s="77">
        <v>43180</v>
      </c>
      <c r="I66" s="112" t="s">
        <v>130</v>
      </c>
    </row>
    <row r="67" spans="1:9" s="8" customFormat="1">
      <c r="A67" s="148">
        <v>55</v>
      </c>
      <c r="B67" s="20" t="s">
        <v>169</v>
      </c>
      <c r="C67" s="20" t="s">
        <v>170</v>
      </c>
      <c r="D67" s="20" t="s">
        <v>171</v>
      </c>
      <c r="E67" s="122">
        <v>54000</v>
      </c>
      <c r="F67" s="22" t="s">
        <v>14</v>
      </c>
      <c r="G67" s="77">
        <v>43136</v>
      </c>
      <c r="H67" s="77">
        <v>43151</v>
      </c>
      <c r="I67" s="112" t="s">
        <v>121</v>
      </c>
    </row>
    <row r="68" spans="1:9" s="8" customFormat="1">
      <c r="A68" s="148">
        <v>56</v>
      </c>
      <c r="B68" s="20" t="s">
        <v>294</v>
      </c>
      <c r="C68" s="20" t="s">
        <v>295</v>
      </c>
      <c r="D68" s="20" t="s">
        <v>296</v>
      </c>
      <c r="E68" s="122">
        <v>8311.92</v>
      </c>
      <c r="F68" s="22" t="s">
        <v>14</v>
      </c>
      <c r="G68" s="77">
        <v>43200</v>
      </c>
      <c r="H68" s="77">
        <v>43200</v>
      </c>
      <c r="I68" s="114" t="s">
        <v>15</v>
      </c>
    </row>
    <row r="69" spans="1:9" s="8" customFormat="1">
      <c r="A69" s="148">
        <v>57</v>
      </c>
      <c r="B69" s="33" t="s">
        <v>156</v>
      </c>
      <c r="C69" s="20" t="s">
        <v>157</v>
      </c>
      <c r="D69" s="20" t="s">
        <v>158</v>
      </c>
      <c r="E69" s="122">
        <v>25995.200000000001</v>
      </c>
      <c r="F69" s="22" t="s">
        <v>14</v>
      </c>
      <c r="G69" s="77">
        <v>42654</v>
      </c>
      <c r="H69" s="77">
        <v>42656</v>
      </c>
      <c r="I69" s="114" t="s">
        <v>136</v>
      </c>
    </row>
    <row r="70" spans="1:9" s="8" customFormat="1" ht="15.75" thickBot="1">
      <c r="A70" s="148">
        <v>58</v>
      </c>
      <c r="B70" s="175" t="s">
        <v>361</v>
      </c>
      <c r="C70" s="175" t="s">
        <v>97</v>
      </c>
      <c r="D70" s="175" t="s">
        <v>362</v>
      </c>
      <c r="E70" s="176">
        <v>105128.92</v>
      </c>
      <c r="F70" s="177" t="s">
        <v>14</v>
      </c>
      <c r="G70" s="178">
        <v>43217</v>
      </c>
      <c r="H70" s="178">
        <v>43217</v>
      </c>
      <c r="I70" s="179" t="s">
        <v>15</v>
      </c>
    </row>
    <row r="71" spans="1:9" s="8" customFormat="1" ht="15.75" thickBot="1">
      <c r="A71" s="148"/>
      <c r="B71" s="166"/>
      <c r="C71" s="167"/>
      <c r="D71" s="167"/>
      <c r="E71" s="168"/>
      <c r="F71" s="169"/>
      <c r="G71" s="170"/>
      <c r="H71" s="170"/>
      <c r="I71" s="171"/>
    </row>
    <row r="72" spans="1:9" ht="15.75" thickBot="1">
      <c r="A72" s="154" t="s">
        <v>159</v>
      </c>
      <c r="B72" s="155" t="s">
        <v>160</v>
      </c>
      <c r="C72" s="156"/>
      <c r="D72" s="157" t="s">
        <v>161</v>
      </c>
      <c r="E72" s="165">
        <f>SUM(E13:E71)</f>
        <v>8629558.3400000017</v>
      </c>
      <c r="F72" s="158"/>
      <c r="G72" s="159"/>
      <c r="H72" s="159"/>
      <c r="I72" s="160"/>
    </row>
    <row r="73" spans="1:9">
      <c r="E73" s="163"/>
    </row>
    <row r="74" spans="1:9">
      <c r="E74" s="163"/>
    </row>
    <row r="75" spans="1:9">
      <c r="A75" s="98"/>
      <c r="B75" s="86"/>
      <c r="C75" s="99"/>
      <c r="D75" s="83"/>
      <c r="F75" s="83"/>
      <c r="G75" s="83"/>
      <c r="H75" s="90"/>
      <c r="I75" s="90"/>
    </row>
    <row r="76" spans="1:9">
      <c r="A76" s="183" t="s">
        <v>162</v>
      </c>
      <c r="B76" s="183"/>
      <c r="C76" s="99"/>
      <c r="F76" s="137" t="s">
        <v>163</v>
      </c>
      <c r="G76" s="137"/>
      <c r="H76" s="101"/>
      <c r="I76" s="101"/>
    </row>
    <row r="77" spans="1:9">
      <c r="B77" s="102"/>
      <c r="C77" s="99"/>
      <c r="F77" s="83"/>
      <c r="G77" s="83"/>
      <c r="H77" s="83"/>
      <c r="I77" s="83"/>
    </row>
  </sheetData>
  <autoFilter ref="A12:I12">
    <sortState ref="A13:I108">
      <sortCondition ref="C12"/>
    </sortState>
  </autoFilter>
  <mergeCells count="2">
    <mergeCell ref="A9:I9"/>
    <mergeCell ref="A76:B76"/>
  </mergeCells>
  <pageMargins left="0.70866141732283472" right="0.2" top="0.43" bottom="0.17" header="0.31496062992125984" footer="0.17"/>
  <pageSetup scale="59" orientation="landscape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5"/>
  <sheetViews>
    <sheetView workbookViewId="0">
      <selection activeCell="A5" sqref="A5:I40"/>
    </sheetView>
  </sheetViews>
  <sheetFormatPr baseColWidth="10" defaultRowHeight="15"/>
  <cols>
    <col min="1" max="1" width="11.42578125" style="62"/>
    <col min="2" max="2" width="22.140625" style="63" customWidth="1"/>
    <col min="3" max="3" width="44.140625" style="55" customWidth="1"/>
    <col min="4" max="4" width="63.5703125" style="55" customWidth="1"/>
    <col min="5" max="5" width="17.140625" style="56" customWidth="1"/>
    <col min="6" max="6" width="17.28515625" style="51" customWidth="1"/>
    <col min="7" max="7" width="14.42578125" style="58" customWidth="1"/>
    <col min="8" max="8" width="16.140625" style="58" customWidth="1"/>
    <col min="9" max="9" width="14.5703125" style="51" customWidth="1"/>
    <col min="10" max="10" width="35.7109375" style="8" customWidth="1"/>
    <col min="11" max="11" width="26.42578125" style="8" customWidth="1"/>
    <col min="12" max="12" width="21.28515625" style="8" customWidth="1"/>
    <col min="13" max="13" width="18.42578125" style="8" customWidth="1"/>
    <col min="14" max="16384" width="11.42578125" style="8"/>
  </cols>
  <sheetData>
    <row r="1" spans="1:13" ht="15.75">
      <c r="A1" s="180" t="s">
        <v>182</v>
      </c>
      <c r="B1" s="180"/>
      <c r="C1" s="180"/>
      <c r="D1" s="180"/>
      <c r="E1" s="180"/>
      <c r="F1" s="180"/>
      <c r="G1" s="180"/>
      <c r="H1" s="180"/>
      <c r="I1" s="180"/>
    </row>
    <row r="2" spans="1:13">
      <c r="A2" s="52" t="s">
        <v>0</v>
      </c>
      <c r="B2" s="53"/>
      <c r="C2" s="54"/>
      <c r="F2" s="57" t="s">
        <v>1</v>
      </c>
      <c r="G2" s="58" t="s">
        <v>2</v>
      </c>
    </row>
    <row r="3" spans="1:13">
      <c r="K3" s="188" t="s">
        <v>191</v>
      </c>
      <c r="L3" s="188"/>
      <c r="M3" s="188"/>
    </row>
    <row r="4" spans="1:13">
      <c r="A4" s="1" t="s">
        <v>3</v>
      </c>
      <c r="B4" s="2" t="s">
        <v>4</v>
      </c>
      <c r="C4" s="3" t="s">
        <v>5</v>
      </c>
      <c r="D4" s="3" t="s">
        <v>6</v>
      </c>
      <c r="E4" s="4" t="s">
        <v>7</v>
      </c>
      <c r="F4" s="3" t="s">
        <v>8</v>
      </c>
      <c r="G4" s="5" t="s">
        <v>9</v>
      </c>
      <c r="H4" s="5" t="s">
        <v>10</v>
      </c>
      <c r="I4" s="3" t="s">
        <v>11</v>
      </c>
      <c r="J4" s="6" t="s">
        <v>12</v>
      </c>
      <c r="K4" s="133">
        <v>43199</v>
      </c>
      <c r="L4" s="161">
        <v>43201</v>
      </c>
      <c r="M4" s="162"/>
    </row>
    <row r="5" spans="1:13" ht="26.25" customHeight="1">
      <c r="A5" s="22">
        <v>1</v>
      </c>
      <c r="B5" s="35" t="s">
        <v>256</v>
      </c>
      <c r="C5" s="35" t="s">
        <v>46</v>
      </c>
      <c r="D5" s="35" t="s">
        <v>257</v>
      </c>
      <c r="E5" s="21">
        <v>702100</v>
      </c>
      <c r="F5" s="22" t="s">
        <v>14</v>
      </c>
      <c r="G5" s="75">
        <v>43192</v>
      </c>
      <c r="H5" s="75">
        <v>43193</v>
      </c>
      <c r="I5" s="24" t="s">
        <v>15</v>
      </c>
      <c r="J5" s="46" t="s">
        <v>258</v>
      </c>
      <c r="K5" s="42" t="s">
        <v>277</v>
      </c>
      <c r="L5" s="35" t="s">
        <v>300</v>
      </c>
      <c r="M5" s="132"/>
    </row>
    <row r="6" spans="1:13" ht="22.5" customHeight="1">
      <c r="A6" s="22">
        <f>+A5+1</f>
        <v>2</v>
      </c>
      <c r="B6" s="35" t="s">
        <v>259</v>
      </c>
      <c r="C6" s="35" t="s">
        <v>260</v>
      </c>
      <c r="D6" s="35" t="s">
        <v>261</v>
      </c>
      <c r="E6" s="21">
        <v>21149.85</v>
      </c>
      <c r="F6" s="22" t="s">
        <v>14</v>
      </c>
      <c r="G6" s="75">
        <v>43181</v>
      </c>
      <c r="H6" s="75">
        <v>43192</v>
      </c>
      <c r="I6" s="24" t="s">
        <v>15</v>
      </c>
      <c r="J6" s="46"/>
      <c r="K6" s="49"/>
      <c r="L6" s="134"/>
      <c r="M6" s="132"/>
    </row>
    <row r="7" spans="1:13">
      <c r="A7" s="22">
        <f t="shared" ref="A7:A47" si="0">+A6+1</f>
        <v>3</v>
      </c>
      <c r="B7" s="38" t="s">
        <v>262</v>
      </c>
      <c r="C7" s="38" t="s">
        <v>263</v>
      </c>
      <c r="D7" s="38" t="s">
        <v>264</v>
      </c>
      <c r="E7" s="39">
        <v>44143.8</v>
      </c>
      <c r="F7" s="22" t="s">
        <v>14</v>
      </c>
      <c r="G7" s="76">
        <v>43181</v>
      </c>
      <c r="H7" s="76">
        <v>43194</v>
      </c>
      <c r="I7" s="41" t="s">
        <v>15</v>
      </c>
      <c r="J7" s="46"/>
      <c r="K7" s="49"/>
      <c r="L7" s="132"/>
      <c r="M7" s="132"/>
    </row>
    <row r="8" spans="1:13" s="11" customFormat="1" ht="30">
      <c r="A8" s="22">
        <f t="shared" si="0"/>
        <v>4</v>
      </c>
      <c r="B8" s="35" t="s">
        <v>267</v>
      </c>
      <c r="C8" s="35" t="s">
        <v>265</v>
      </c>
      <c r="D8" s="35" t="s">
        <v>266</v>
      </c>
      <c r="E8" s="21">
        <v>93300</v>
      </c>
      <c r="F8" s="22" t="s">
        <v>14</v>
      </c>
      <c r="G8" s="75">
        <v>43185</v>
      </c>
      <c r="H8" s="77">
        <v>43194</v>
      </c>
      <c r="I8" s="24" t="s">
        <v>15</v>
      </c>
      <c r="J8" s="46" t="s">
        <v>258</v>
      </c>
      <c r="K8" s="25"/>
      <c r="L8" s="20"/>
      <c r="M8" s="20"/>
    </row>
    <row r="9" spans="1:13" s="11" customFormat="1" ht="30">
      <c r="A9" s="22">
        <f t="shared" si="0"/>
        <v>5</v>
      </c>
      <c r="B9" s="35" t="s">
        <v>268</v>
      </c>
      <c r="C9" s="35" t="s">
        <v>265</v>
      </c>
      <c r="D9" s="35" t="s">
        <v>266</v>
      </c>
      <c r="E9" s="21">
        <v>27540</v>
      </c>
      <c r="F9" s="7" t="s">
        <v>14</v>
      </c>
      <c r="G9" s="77">
        <v>43182</v>
      </c>
      <c r="H9" s="77">
        <v>43194</v>
      </c>
      <c r="I9" s="24" t="s">
        <v>15</v>
      </c>
      <c r="J9" s="46" t="s">
        <v>258</v>
      </c>
      <c r="K9" s="25"/>
      <c r="L9" s="35" t="s">
        <v>300</v>
      </c>
      <c r="M9" s="20"/>
    </row>
    <row r="10" spans="1:13" s="11" customFormat="1" ht="30">
      <c r="A10" s="22">
        <f t="shared" si="0"/>
        <v>6</v>
      </c>
      <c r="B10" s="32" t="s">
        <v>269</v>
      </c>
      <c r="C10" s="35" t="s">
        <v>270</v>
      </c>
      <c r="D10" s="35" t="s">
        <v>271</v>
      </c>
      <c r="E10" s="21">
        <v>274373.59999999998</v>
      </c>
      <c r="F10" s="7" t="s">
        <v>14</v>
      </c>
      <c r="G10" s="77">
        <v>43194</v>
      </c>
      <c r="H10" s="77">
        <v>43257</v>
      </c>
      <c r="I10" s="24" t="s">
        <v>15</v>
      </c>
      <c r="J10" s="46" t="s">
        <v>258</v>
      </c>
      <c r="K10" s="42" t="s">
        <v>277</v>
      </c>
      <c r="L10" s="20"/>
      <c r="M10" s="20"/>
    </row>
    <row r="11" spans="1:13" s="11" customFormat="1">
      <c r="A11" s="22">
        <f t="shared" si="0"/>
        <v>7</v>
      </c>
      <c r="B11" s="33" t="s">
        <v>254</v>
      </c>
      <c r="C11" s="20" t="s">
        <v>210</v>
      </c>
      <c r="D11" s="20" t="s">
        <v>211</v>
      </c>
      <c r="E11" s="113">
        <v>30560.1</v>
      </c>
      <c r="F11" s="22" t="s">
        <v>14</v>
      </c>
      <c r="G11" s="77">
        <v>43176</v>
      </c>
      <c r="H11" s="77">
        <v>43185</v>
      </c>
      <c r="I11" s="22" t="s">
        <v>15</v>
      </c>
      <c r="J11" s="46" t="s">
        <v>273</v>
      </c>
      <c r="K11" s="25"/>
      <c r="L11" s="20"/>
      <c r="M11" s="20"/>
    </row>
    <row r="12" spans="1:13">
      <c r="A12" s="22">
        <f t="shared" si="0"/>
        <v>8</v>
      </c>
      <c r="B12" s="33" t="s">
        <v>251</v>
      </c>
      <c r="C12" s="20" t="s">
        <v>252</v>
      </c>
      <c r="D12" s="20" t="s">
        <v>272</v>
      </c>
      <c r="E12" s="21">
        <v>9137.92</v>
      </c>
      <c r="F12" s="22" t="s">
        <v>14</v>
      </c>
      <c r="G12" s="77">
        <v>43181</v>
      </c>
      <c r="H12" s="77">
        <v>43196</v>
      </c>
      <c r="I12" s="24" t="s">
        <v>15</v>
      </c>
      <c r="J12" s="46" t="s">
        <v>273</v>
      </c>
      <c r="K12" s="145"/>
      <c r="L12" s="144"/>
      <c r="M12" s="132"/>
    </row>
    <row r="13" spans="1:13" s="11" customFormat="1">
      <c r="A13" s="22">
        <f t="shared" si="0"/>
        <v>9</v>
      </c>
      <c r="B13" s="32" t="s">
        <v>274</v>
      </c>
      <c r="C13" s="35" t="s">
        <v>275</v>
      </c>
      <c r="D13" s="35" t="s">
        <v>276</v>
      </c>
      <c r="E13" s="21">
        <v>13688</v>
      </c>
      <c r="F13" s="22" t="s">
        <v>14</v>
      </c>
      <c r="G13" s="77">
        <v>43182</v>
      </c>
      <c r="H13" s="75">
        <v>43255</v>
      </c>
      <c r="I13" s="24" t="s">
        <v>15</v>
      </c>
      <c r="J13" s="46" t="s">
        <v>273</v>
      </c>
      <c r="K13" s="25"/>
      <c r="L13" s="20"/>
      <c r="M13" s="20"/>
    </row>
    <row r="14" spans="1:13" s="11" customFormat="1" ht="30">
      <c r="A14" s="22">
        <f t="shared" si="0"/>
        <v>10</v>
      </c>
      <c r="B14" s="32" t="s">
        <v>278</v>
      </c>
      <c r="C14" s="35" t="s">
        <v>279</v>
      </c>
      <c r="D14" s="35" t="s">
        <v>280</v>
      </c>
      <c r="E14" s="21">
        <v>63012</v>
      </c>
      <c r="F14" s="22" t="s">
        <v>14</v>
      </c>
      <c r="G14" s="77">
        <v>43194</v>
      </c>
      <c r="H14" s="77">
        <v>43196</v>
      </c>
      <c r="I14" s="24" t="s">
        <v>15</v>
      </c>
      <c r="J14" s="46" t="s">
        <v>281</v>
      </c>
      <c r="K14" s="25"/>
      <c r="L14" s="35" t="s">
        <v>300</v>
      </c>
      <c r="M14" s="20"/>
    </row>
    <row r="15" spans="1:13" s="11" customFormat="1" ht="30">
      <c r="A15" s="22">
        <f t="shared" si="0"/>
        <v>11</v>
      </c>
      <c r="B15" s="32" t="s">
        <v>282</v>
      </c>
      <c r="C15" s="35" t="s">
        <v>32</v>
      </c>
      <c r="D15" s="35" t="s">
        <v>283</v>
      </c>
      <c r="E15" s="21">
        <v>97057.36</v>
      </c>
      <c r="F15" s="22" t="s">
        <v>14</v>
      </c>
      <c r="G15" s="77">
        <v>43163</v>
      </c>
      <c r="H15" s="77">
        <v>43196</v>
      </c>
      <c r="I15" s="24" t="s">
        <v>15</v>
      </c>
      <c r="J15" s="46" t="s">
        <v>281</v>
      </c>
      <c r="K15" s="25"/>
      <c r="L15" s="35" t="s">
        <v>298</v>
      </c>
      <c r="M15" s="20"/>
    </row>
    <row r="16" spans="1:13" s="11" customFormat="1" ht="30">
      <c r="A16" s="22">
        <f t="shared" si="0"/>
        <v>12</v>
      </c>
      <c r="B16" s="32" t="s">
        <v>284</v>
      </c>
      <c r="C16" s="35" t="s">
        <v>32</v>
      </c>
      <c r="D16" s="35" t="s">
        <v>285</v>
      </c>
      <c r="E16" s="21">
        <v>79026.960000000006</v>
      </c>
      <c r="F16" s="22" t="s">
        <v>14</v>
      </c>
      <c r="G16" s="77">
        <v>43191</v>
      </c>
      <c r="H16" s="77">
        <v>43196</v>
      </c>
      <c r="I16" s="24" t="s">
        <v>15</v>
      </c>
      <c r="J16" s="46" t="s">
        <v>281</v>
      </c>
      <c r="K16" s="25"/>
      <c r="L16" s="35" t="s">
        <v>298</v>
      </c>
      <c r="M16" s="20"/>
    </row>
    <row r="17" spans="1:13" s="11" customFormat="1" ht="30">
      <c r="A17" s="22">
        <f t="shared" si="0"/>
        <v>13</v>
      </c>
      <c r="B17" s="35" t="s">
        <v>286</v>
      </c>
      <c r="C17" s="35" t="s">
        <v>287</v>
      </c>
      <c r="D17" s="35" t="s">
        <v>288</v>
      </c>
      <c r="E17" s="21">
        <v>59614.93</v>
      </c>
      <c r="F17" s="22" t="s">
        <v>14</v>
      </c>
      <c r="G17" s="77">
        <v>43172</v>
      </c>
      <c r="H17" s="77">
        <v>43196</v>
      </c>
      <c r="I17" s="24" t="s">
        <v>15</v>
      </c>
      <c r="J17" s="46" t="s">
        <v>281</v>
      </c>
      <c r="K17" s="25"/>
      <c r="L17" s="35" t="s">
        <v>299</v>
      </c>
      <c r="M17" s="20"/>
    </row>
    <row r="18" spans="1:13" s="11" customFormat="1">
      <c r="A18" s="22">
        <f t="shared" si="0"/>
        <v>14</v>
      </c>
      <c r="B18" s="35" t="s">
        <v>289</v>
      </c>
      <c r="C18" s="35" t="s">
        <v>290</v>
      </c>
      <c r="D18" s="35" t="s">
        <v>291</v>
      </c>
      <c r="E18" s="21">
        <v>15527.62</v>
      </c>
      <c r="F18" s="22" t="s">
        <v>14</v>
      </c>
      <c r="G18" s="77">
        <v>43194</v>
      </c>
      <c r="H18" s="77">
        <v>43199</v>
      </c>
      <c r="I18" s="24" t="s">
        <v>15</v>
      </c>
      <c r="J18" s="36"/>
      <c r="K18" s="25"/>
      <c r="L18" s="35" t="s">
        <v>298</v>
      </c>
      <c r="M18" s="20"/>
    </row>
    <row r="19" spans="1:13" s="11" customFormat="1">
      <c r="A19" s="22">
        <f t="shared" si="0"/>
        <v>15</v>
      </c>
      <c r="B19" s="35" t="s">
        <v>292</v>
      </c>
      <c r="C19" s="35" t="s">
        <v>221</v>
      </c>
      <c r="D19" s="35" t="s">
        <v>293</v>
      </c>
      <c r="E19" s="21">
        <v>26750.32</v>
      </c>
      <c r="F19" s="22" t="s">
        <v>14</v>
      </c>
      <c r="G19" s="75">
        <v>43196</v>
      </c>
      <c r="H19" s="75">
        <v>43199</v>
      </c>
      <c r="I19" s="24" t="s">
        <v>15</v>
      </c>
      <c r="J19" s="36"/>
      <c r="K19" s="25"/>
      <c r="L19" s="35" t="s">
        <v>300</v>
      </c>
      <c r="M19" s="20"/>
    </row>
    <row r="20" spans="1:13" s="11" customFormat="1">
      <c r="A20" s="22">
        <f t="shared" si="0"/>
        <v>16</v>
      </c>
      <c r="B20" s="35" t="s">
        <v>294</v>
      </c>
      <c r="C20" s="35" t="s">
        <v>295</v>
      </c>
      <c r="D20" s="35" t="s">
        <v>296</v>
      </c>
      <c r="E20" s="21">
        <v>8311.92</v>
      </c>
      <c r="F20" s="7" t="s">
        <v>14</v>
      </c>
      <c r="G20" s="75">
        <v>43200</v>
      </c>
      <c r="H20" s="75">
        <v>43200</v>
      </c>
      <c r="I20" s="24" t="s">
        <v>15</v>
      </c>
      <c r="J20" s="36" t="s">
        <v>297</v>
      </c>
      <c r="K20" s="25"/>
      <c r="L20" s="35" t="s">
        <v>299</v>
      </c>
      <c r="M20" s="20"/>
    </row>
    <row r="21" spans="1:13" s="11" customFormat="1">
      <c r="A21" s="22">
        <f t="shared" si="0"/>
        <v>17</v>
      </c>
      <c r="B21" s="35" t="s">
        <v>301</v>
      </c>
      <c r="C21" s="35" t="s">
        <v>302</v>
      </c>
      <c r="D21" s="35" t="s">
        <v>303</v>
      </c>
      <c r="E21" s="21">
        <v>39913.5</v>
      </c>
      <c r="F21" s="7" t="s">
        <v>14</v>
      </c>
      <c r="G21" s="75">
        <v>43201</v>
      </c>
      <c r="H21" s="75">
        <v>43202</v>
      </c>
      <c r="I21" s="24" t="s">
        <v>15</v>
      </c>
      <c r="J21" s="36"/>
      <c r="K21" s="25"/>
      <c r="L21" s="35" t="s">
        <v>299</v>
      </c>
      <c r="M21" s="20"/>
    </row>
    <row r="22" spans="1:13" s="11" customFormat="1">
      <c r="A22" s="22">
        <f t="shared" si="0"/>
        <v>18</v>
      </c>
      <c r="B22" s="35" t="s">
        <v>304</v>
      </c>
      <c r="C22" s="35" t="s">
        <v>305</v>
      </c>
      <c r="D22" s="35" t="s">
        <v>306</v>
      </c>
      <c r="E22" s="21">
        <v>715733.72</v>
      </c>
      <c r="F22" s="22" t="s">
        <v>14</v>
      </c>
      <c r="G22" s="75">
        <v>43201</v>
      </c>
      <c r="H22" s="75">
        <v>43202</v>
      </c>
      <c r="I22" s="24" t="s">
        <v>15</v>
      </c>
      <c r="J22" s="36" t="s">
        <v>258</v>
      </c>
      <c r="K22" s="25"/>
      <c r="L22" s="20"/>
      <c r="M22" s="20"/>
    </row>
    <row r="23" spans="1:13" s="11" customFormat="1">
      <c r="A23" s="22">
        <v>4</v>
      </c>
      <c r="B23" s="35" t="s">
        <v>307</v>
      </c>
      <c r="C23" s="139" t="s">
        <v>308</v>
      </c>
      <c r="D23" s="139" t="s">
        <v>309</v>
      </c>
      <c r="E23" s="140">
        <v>9670.1</v>
      </c>
      <c r="F23" s="22" t="s">
        <v>14</v>
      </c>
      <c r="G23" s="146">
        <v>43347</v>
      </c>
      <c r="H23" s="142">
        <v>43202</v>
      </c>
      <c r="I23" s="143" t="s">
        <v>15</v>
      </c>
      <c r="J23" s="147"/>
      <c r="K23" s="147"/>
      <c r="L23" s="139"/>
      <c r="M23" s="20"/>
    </row>
    <row r="24" spans="1:13" s="11" customFormat="1" ht="21.75" customHeight="1">
      <c r="A24" s="22">
        <f t="shared" si="0"/>
        <v>5</v>
      </c>
      <c r="B24" s="32" t="s">
        <v>310</v>
      </c>
      <c r="C24" s="35" t="s">
        <v>270</v>
      </c>
      <c r="D24" s="35" t="s">
        <v>311</v>
      </c>
      <c r="E24" s="21">
        <v>207680</v>
      </c>
      <c r="F24" s="7" t="s">
        <v>14</v>
      </c>
      <c r="G24" s="77">
        <v>43194</v>
      </c>
      <c r="H24" s="77">
        <v>43202</v>
      </c>
      <c r="I24" s="24" t="s">
        <v>15</v>
      </c>
      <c r="J24" s="46"/>
      <c r="K24" s="42"/>
      <c r="L24" s="35" t="s">
        <v>299</v>
      </c>
      <c r="M24" s="20"/>
    </row>
    <row r="25" spans="1:13" s="11" customFormat="1">
      <c r="A25" s="22">
        <f t="shared" si="0"/>
        <v>6</v>
      </c>
      <c r="B25" s="35" t="s">
        <v>312</v>
      </c>
      <c r="C25" s="35" t="s">
        <v>313</v>
      </c>
      <c r="D25" s="35" t="s">
        <v>314</v>
      </c>
      <c r="E25" s="21">
        <v>88878</v>
      </c>
      <c r="F25" s="22" t="s">
        <v>14</v>
      </c>
      <c r="G25" s="75">
        <v>43201</v>
      </c>
      <c r="H25" s="75">
        <v>43202</v>
      </c>
      <c r="I25" s="24" t="s">
        <v>15</v>
      </c>
      <c r="J25" s="36"/>
      <c r="K25" s="25"/>
      <c r="L25" s="20"/>
      <c r="M25" s="20"/>
    </row>
    <row r="26" spans="1:13" s="11" customFormat="1">
      <c r="A26" s="22">
        <f t="shared" si="0"/>
        <v>7</v>
      </c>
      <c r="B26" s="35" t="s">
        <v>315</v>
      </c>
      <c r="C26" s="35" t="s">
        <v>316</v>
      </c>
      <c r="D26" s="35" t="s">
        <v>317</v>
      </c>
      <c r="E26" s="21">
        <v>6093.47</v>
      </c>
      <c r="F26" s="22" t="s">
        <v>14</v>
      </c>
      <c r="G26" s="75">
        <v>43178</v>
      </c>
      <c r="H26" s="75">
        <v>43202</v>
      </c>
      <c r="I26" s="24" t="s">
        <v>15</v>
      </c>
      <c r="J26" s="36"/>
      <c r="K26" s="25"/>
      <c r="L26" s="35" t="s">
        <v>298</v>
      </c>
      <c r="M26" s="20"/>
    </row>
    <row r="27" spans="1:13" s="11" customFormat="1">
      <c r="A27" s="22">
        <f t="shared" si="0"/>
        <v>8</v>
      </c>
      <c r="B27" s="35" t="s">
        <v>318</v>
      </c>
      <c r="C27" s="35" t="s">
        <v>319</v>
      </c>
      <c r="D27" s="35" t="s">
        <v>320</v>
      </c>
      <c r="E27" s="21">
        <v>45194</v>
      </c>
      <c r="F27" s="22" t="s">
        <v>14</v>
      </c>
      <c r="G27" s="75">
        <v>43207</v>
      </c>
      <c r="H27" s="75">
        <v>43213</v>
      </c>
      <c r="I27" s="24" t="s">
        <v>15</v>
      </c>
      <c r="J27" s="36"/>
      <c r="K27" s="25"/>
      <c r="L27" s="20"/>
      <c r="M27" s="20"/>
    </row>
    <row r="28" spans="1:13" s="11" customFormat="1">
      <c r="A28" s="22">
        <f t="shared" si="0"/>
        <v>9</v>
      </c>
      <c r="B28" s="35" t="s">
        <v>321</v>
      </c>
      <c r="C28" s="35" t="s">
        <v>322</v>
      </c>
      <c r="D28" s="35" t="s">
        <v>323</v>
      </c>
      <c r="E28" s="21">
        <v>27258</v>
      </c>
      <c r="F28" s="22" t="s">
        <v>14</v>
      </c>
      <c r="G28" s="75">
        <v>43203</v>
      </c>
      <c r="H28" s="75">
        <v>43213</v>
      </c>
      <c r="I28" s="24" t="s">
        <v>15</v>
      </c>
      <c r="J28" s="36"/>
      <c r="K28" s="25"/>
      <c r="L28" s="20"/>
      <c r="M28" s="20"/>
    </row>
    <row r="29" spans="1:13" s="11" customFormat="1">
      <c r="A29" s="22">
        <f t="shared" si="0"/>
        <v>10</v>
      </c>
      <c r="B29" s="35" t="s">
        <v>324</v>
      </c>
      <c r="C29" s="35" t="s">
        <v>325</v>
      </c>
      <c r="D29" s="35" t="s">
        <v>326</v>
      </c>
      <c r="E29" s="21">
        <v>4130</v>
      </c>
      <c r="F29" s="22" t="s">
        <v>14</v>
      </c>
      <c r="G29" s="75">
        <v>43209</v>
      </c>
      <c r="H29" s="75">
        <v>43210</v>
      </c>
      <c r="I29" s="24" t="s">
        <v>15</v>
      </c>
      <c r="J29" s="46"/>
      <c r="K29" s="25"/>
      <c r="L29" s="20"/>
      <c r="M29" s="20"/>
    </row>
    <row r="30" spans="1:13" s="11" customFormat="1">
      <c r="A30" s="22">
        <f t="shared" si="0"/>
        <v>11</v>
      </c>
      <c r="B30" s="35" t="s">
        <v>327</v>
      </c>
      <c r="C30" s="35" t="s">
        <v>316</v>
      </c>
      <c r="D30" s="35" t="s">
        <v>328</v>
      </c>
      <c r="E30" s="21">
        <v>1805.4</v>
      </c>
      <c r="F30" s="22" t="s">
        <v>14</v>
      </c>
      <c r="G30" s="75">
        <v>43202</v>
      </c>
      <c r="H30" s="75">
        <v>43202</v>
      </c>
      <c r="I30" s="24" t="s">
        <v>15</v>
      </c>
      <c r="J30" s="36"/>
      <c r="K30" s="25"/>
      <c r="L30" s="35" t="s">
        <v>298</v>
      </c>
      <c r="M30" s="20"/>
    </row>
    <row r="31" spans="1:13" s="11" customFormat="1">
      <c r="A31" s="22">
        <f t="shared" si="0"/>
        <v>12</v>
      </c>
      <c r="B31" s="32" t="s">
        <v>329</v>
      </c>
      <c r="C31" s="35" t="s">
        <v>331</v>
      </c>
      <c r="D31" s="35" t="s">
        <v>330</v>
      </c>
      <c r="E31" s="48">
        <v>27022</v>
      </c>
      <c r="F31" s="7" t="s">
        <v>14</v>
      </c>
      <c r="G31" s="75">
        <v>43209</v>
      </c>
      <c r="H31" s="75">
        <v>43211</v>
      </c>
      <c r="I31" s="47" t="s">
        <v>15</v>
      </c>
      <c r="J31" s="49"/>
      <c r="K31" s="25"/>
      <c r="L31" s="20"/>
      <c r="M31" s="20"/>
    </row>
    <row r="32" spans="1:13" s="11" customFormat="1" ht="45">
      <c r="A32" s="22">
        <f t="shared" si="0"/>
        <v>13</v>
      </c>
      <c r="B32" s="32" t="s">
        <v>332</v>
      </c>
      <c r="C32" s="35" t="s">
        <v>333</v>
      </c>
      <c r="D32" s="50" t="s">
        <v>334</v>
      </c>
      <c r="E32" s="48">
        <v>4118.7299999999996</v>
      </c>
      <c r="F32" s="7" t="s">
        <v>14</v>
      </c>
      <c r="G32" s="75">
        <v>43203</v>
      </c>
      <c r="H32" s="75">
        <v>43215</v>
      </c>
      <c r="I32" s="47" t="s">
        <v>15</v>
      </c>
      <c r="J32" s="49" t="s">
        <v>335</v>
      </c>
      <c r="K32" s="25"/>
      <c r="L32" s="20"/>
      <c r="M32" s="20"/>
    </row>
    <row r="33" spans="1:13" s="11" customFormat="1">
      <c r="A33" s="22">
        <f t="shared" si="0"/>
        <v>14</v>
      </c>
      <c r="B33" s="35" t="s">
        <v>336</v>
      </c>
      <c r="C33" s="35" t="s">
        <v>337</v>
      </c>
      <c r="D33" s="35" t="s">
        <v>338</v>
      </c>
      <c r="E33" s="21">
        <v>181889.92000000001</v>
      </c>
      <c r="F33" s="22" t="s">
        <v>14</v>
      </c>
      <c r="G33" s="75">
        <v>43199</v>
      </c>
      <c r="H33" s="75">
        <v>43215</v>
      </c>
      <c r="I33" s="24" t="s">
        <v>15</v>
      </c>
      <c r="J33" s="36"/>
      <c r="K33" s="25"/>
      <c r="L33" s="20"/>
      <c r="M33" s="20"/>
    </row>
    <row r="34" spans="1:13" s="11" customFormat="1">
      <c r="A34" s="22">
        <f t="shared" si="0"/>
        <v>15</v>
      </c>
      <c r="B34" s="35" t="s">
        <v>253</v>
      </c>
      <c r="C34" s="35" t="s">
        <v>339</v>
      </c>
      <c r="D34" s="35" t="s">
        <v>340</v>
      </c>
      <c r="E34" s="21">
        <v>8850</v>
      </c>
      <c r="F34" s="22" t="s">
        <v>14</v>
      </c>
      <c r="G34" s="75">
        <v>43187</v>
      </c>
      <c r="H34" s="75">
        <v>43217</v>
      </c>
      <c r="I34" s="24" t="s">
        <v>15</v>
      </c>
      <c r="J34" s="25"/>
      <c r="K34" s="25"/>
      <c r="L34" s="20"/>
      <c r="M34" s="20"/>
    </row>
    <row r="35" spans="1:13" s="11" customFormat="1">
      <c r="A35" s="22">
        <f t="shared" si="0"/>
        <v>16</v>
      </c>
      <c r="B35" s="35" t="s">
        <v>341</v>
      </c>
      <c r="C35" s="35" t="s">
        <v>342</v>
      </c>
      <c r="D35" s="35" t="s">
        <v>343</v>
      </c>
      <c r="E35" s="21">
        <v>394805.47</v>
      </c>
      <c r="F35" s="22" t="s">
        <v>14</v>
      </c>
      <c r="G35" s="75">
        <v>43216</v>
      </c>
      <c r="H35" s="75">
        <v>43217</v>
      </c>
      <c r="I35" s="24" t="s">
        <v>15</v>
      </c>
      <c r="J35" s="36" t="s">
        <v>258</v>
      </c>
      <c r="K35" s="25"/>
      <c r="L35" s="20"/>
      <c r="M35" s="20"/>
    </row>
    <row r="36" spans="1:13" s="11" customFormat="1">
      <c r="A36" s="22">
        <f t="shared" si="0"/>
        <v>17</v>
      </c>
      <c r="B36" s="35" t="s">
        <v>344</v>
      </c>
      <c r="C36" s="35" t="s">
        <v>345</v>
      </c>
      <c r="D36" s="35" t="s">
        <v>346</v>
      </c>
      <c r="E36" s="21">
        <v>23429.49</v>
      </c>
      <c r="F36" s="22" t="s">
        <v>14</v>
      </c>
      <c r="G36" s="75">
        <v>43209</v>
      </c>
      <c r="H36" s="75">
        <v>43221</v>
      </c>
      <c r="I36" s="24" t="s">
        <v>15</v>
      </c>
      <c r="J36" s="36" t="s">
        <v>258</v>
      </c>
      <c r="K36" s="25"/>
      <c r="L36" s="20"/>
      <c r="M36" s="20"/>
    </row>
    <row r="37" spans="1:13" s="11" customFormat="1">
      <c r="A37" s="22">
        <f t="shared" si="0"/>
        <v>18</v>
      </c>
      <c r="B37" s="35" t="s">
        <v>347</v>
      </c>
      <c r="C37" s="35" t="s">
        <v>348</v>
      </c>
      <c r="D37" s="35" t="s">
        <v>349</v>
      </c>
      <c r="E37" s="21">
        <v>83654</v>
      </c>
      <c r="F37" s="22" t="s">
        <v>14</v>
      </c>
      <c r="G37" s="75">
        <v>43213</v>
      </c>
      <c r="H37" s="75">
        <v>43221</v>
      </c>
      <c r="I37" s="24" t="s">
        <v>15</v>
      </c>
      <c r="J37" s="36" t="s">
        <v>258</v>
      </c>
      <c r="K37" s="25"/>
      <c r="L37" s="20"/>
      <c r="M37" s="20"/>
    </row>
    <row r="38" spans="1:13" s="11" customFormat="1">
      <c r="A38" s="22">
        <f t="shared" si="0"/>
        <v>19</v>
      </c>
      <c r="B38" s="35" t="s">
        <v>350</v>
      </c>
      <c r="C38" s="35" t="s">
        <v>263</v>
      </c>
      <c r="D38" s="35" t="s">
        <v>351</v>
      </c>
      <c r="E38" s="21">
        <v>2947.05</v>
      </c>
      <c r="F38" s="22" t="s">
        <v>14</v>
      </c>
      <c r="G38" s="75">
        <v>43217</v>
      </c>
      <c r="H38" s="75">
        <v>43221</v>
      </c>
      <c r="I38" s="24" t="s">
        <v>15</v>
      </c>
      <c r="J38" s="36" t="s">
        <v>258</v>
      </c>
      <c r="K38" s="25"/>
      <c r="L38" s="20"/>
      <c r="M38" s="20"/>
    </row>
    <row r="39" spans="1:13" s="11" customFormat="1">
      <c r="A39" s="22">
        <f t="shared" si="0"/>
        <v>20</v>
      </c>
      <c r="B39" s="35" t="s">
        <v>352</v>
      </c>
      <c r="C39" s="35" t="s">
        <v>353</v>
      </c>
      <c r="D39" s="35" t="s">
        <v>354</v>
      </c>
      <c r="E39" s="21">
        <v>18290</v>
      </c>
      <c r="F39" s="22" t="s">
        <v>14</v>
      </c>
      <c r="G39" s="75">
        <v>43207</v>
      </c>
      <c r="H39" s="75">
        <v>43221</v>
      </c>
      <c r="I39" s="24" t="s">
        <v>15</v>
      </c>
      <c r="J39" s="36" t="s">
        <v>258</v>
      </c>
      <c r="K39" s="25"/>
      <c r="L39" s="20"/>
      <c r="M39" s="20"/>
    </row>
    <row r="40" spans="1:13" s="11" customFormat="1" ht="14.25" customHeight="1">
      <c r="A40" s="22">
        <f t="shared" si="0"/>
        <v>21</v>
      </c>
      <c r="B40" s="35" t="s">
        <v>355</v>
      </c>
      <c r="C40" s="35" t="s">
        <v>54</v>
      </c>
      <c r="D40" s="35" t="s">
        <v>356</v>
      </c>
      <c r="E40" s="21">
        <v>41536</v>
      </c>
      <c r="F40" s="22" t="s">
        <v>14</v>
      </c>
      <c r="G40" s="75">
        <v>43202</v>
      </c>
      <c r="H40" s="75">
        <v>43221</v>
      </c>
      <c r="I40" s="24" t="s">
        <v>15</v>
      </c>
      <c r="J40" s="36" t="s">
        <v>258</v>
      </c>
      <c r="K40" s="25"/>
      <c r="L40" s="20"/>
      <c r="M40" s="20"/>
    </row>
    <row r="41" spans="1:13" s="11" customFormat="1">
      <c r="A41" s="22">
        <f t="shared" si="0"/>
        <v>22</v>
      </c>
      <c r="B41" s="20"/>
      <c r="C41" s="20"/>
      <c r="D41" s="20"/>
      <c r="E41" s="21"/>
      <c r="F41" s="22" t="s">
        <v>14</v>
      </c>
      <c r="G41" s="23"/>
      <c r="H41" s="23"/>
      <c r="I41" s="24" t="s">
        <v>15</v>
      </c>
      <c r="J41" s="25"/>
      <c r="K41" s="25"/>
      <c r="L41" s="20"/>
      <c r="M41" s="20"/>
    </row>
    <row r="42" spans="1:13" s="11" customFormat="1">
      <c r="A42" s="22">
        <f t="shared" si="0"/>
        <v>23</v>
      </c>
      <c r="B42" s="20"/>
      <c r="C42" s="20"/>
      <c r="D42" s="20"/>
      <c r="E42" s="21"/>
      <c r="F42" s="22" t="s">
        <v>14</v>
      </c>
      <c r="G42" s="23"/>
      <c r="H42" s="23"/>
      <c r="I42" s="24" t="s">
        <v>15</v>
      </c>
      <c r="J42" s="25"/>
      <c r="K42" s="25"/>
      <c r="L42" s="20"/>
      <c r="M42" s="20"/>
    </row>
    <row r="43" spans="1:13" s="11" customFormat="1">
      <c r="A43" s="22">
        <f t="shared" si="0"/>
        <v>24</v>
      </c>
      <c r="B43" s="20"/>
      <c r="C43" s="20"/>
      <c r="D43" s="20"/>
      <c r="E43" s="21"/>
      <c r="F43" s="22" t="s">
        <v>14</v>
      </c>
      <c r="G43" s="23"/>
      <c r="H43" s="23"/>
      <c r="I43" s="24" t="s">
        <v>15</v>
      </c>
      <c r="J43" s="25"/>
      <c r="K43" s="25"/>
      <c r="L43" s="20"/>
      <c r="M43" s="20"/>
    </row>
    <row r="44" spans="1:13" s="11" customFormat="1">
      <c r="A44" s="22">
        <f t="shared" si="0"/>
        <v>25</v>
      </c>
      <c r="B44" s="20"/>
      <c r="C44" s="20"/>
      <c r="D44" s="20"/>
      <c r="E44" s="21"/>
      <c r="F44" s="22" t="s">
        <v>14</v>
      </c>
      <c r="G44" s="23"/>
      <c r="H44" s="23"/>
      <c r="I44" s="24" t="s">
        <v>15</v>
      </c>
      <c r="J44" s="25"/>
      <c r="K44" s="25"/>
      <c r="L44" s="20"/>
      <c r="M44" s="20"/>
    </row>
    <row r="45" spans="1:13" s="11" customFormat="1">
      <c r="A45" s="22">
        <f t="shared" si="0"/>
        <v>26</v>
      </c>
      <c r="B45" s="20"/>
      <c r="C45" s="20"/>
      <c r="D45" s="20"/>
      <c r="E45" s="21"/>
      <c r="F45" s="22" t="s">
        <v>14</v>
      </c>
      <c r="G45" s="23"/>
      <c r="H45" s="23"/>
      <c r="I45" s="24" t="s">
        <v>15</v>
      </c>
      <c r="J45" s="25"/>
      <c r="K45" s="25"/>
      <c r="L45" s="20"/>
      <c r="M45" s="20"/>
    </row>
    <row r="46" spans="1:13" s="11" customFormat="1">
      <c r="A46" s="22">
        <f t="shared" si="0"/>
        <v>27</v>
      </c>
      <c r="B46" s="20"/>
      <c r="C46" s="20"/>
      <c r="D46" s="20"/>
      <c r="E46" s="21"/>
      <c r="F46" s="22" t="s">
        <v>14</v>
      </c>
      <c r="G46" s="23"/>
      <c r="H46" s="23"/>
      <c r="I46" s="24" t="s">
        <v>15</v>
      </c>
      <c r="J46" s="25"/>
      <c r="K46" s="25"/>
      <c r="L46" s="20"/>
      <c r="M46" s="20"/>
    </row>
    <row r="47" spans="1:13" s="11" customFormat="1">
      <c r="A47" s="22">
        <f t="shared" si="0"/>
        <v>28</v>
      </c>
      <c r="B47" s="20"/>
      <c r="C47" s="20"/>
      <c r="D47" s="20"/>
      <c r="E47" s="21"/>
      <c r="F47" s="22" t="s">
        <v>14</v>
      </c>
      <c r="G47" s="23"/>
      <c r="H47" s="23"/>
      <c r="I47" s="24" t="s">
        <v>15</v>
      </c>
      <c r="J47" s="25"/>
      <c r="K47" s="25"/>
      <c r="L47" s="20"/>
      <c r="M47" s="20"/>
    </row>
    <row r="48" spans="1:13" s="11" customFormat="1" ht="15.75" thickBot="1">
      <c r="A48" s="26"/>
      <c r="B48" s="27"/>
      <c r="C48" s="28"/>
      <c r="D48" s="28"/>
      <c r="E48" s="29">
        <f>SUM(E5:E47)</f>
        <v>3498193.2300000004</v>
      </c>
      <c r="F48" s="30"/>
      <c r="G48" s="31"/>
      <c r="H48" s="31"/>
      <c r="I48" s="30"/>
      <c r="J48" s="135"/>
      <c r="K48" s="20"/>
      <c r="L48" s="20"/>
      <c r="M48" s="20"/>
    </row>
    <row r="49" spans="1:10" s="11" customFormat="1">
      <c r="A49" s="62"/>
      <c r="B49" s="63"/>
      <c r="C49" s="55"/>
      <c r="D49" s="55"/>
      <c r="E49" s="56"/>
      <c r="F49" s="51"/>
      <c r="G49" s="58"/>
      <c r="H49" s="58"/>
      <c r="I49" s="51"/>
      <c r="J49" s="8"/>
    </row>
    <row r="50" spans="1:10" s="11" customFormat="1">
      <c r="A50" s="60"/>
      <c r="B50" s="53"/>
      <c r="C50" s="55"/>
      <c r="D50" s="55"/>
      <c r="E50" s="56"/>
      <c r="F50" s="51"/>
      <c r="G50" s="58"/>
      <c r="H50" s="58"/>
      <c r="I50" s="51"/>
      <c r="J50" s="8"/>
    </row>
    <row r="51" spans="1:10">
      <c r="A51" s="181" t="s">
        <v>16</v>
      </c>
      <c r="B51" s="181"/>
      <c r="D51" s="61" t="s">
        <v>17</v>
      </c>
      <c r="F51" s="181"/>
      <c r="G51" s="181"/>
      <c r="H51" s="181"/>
      <c r="I51" s="181"/>
    </row>
    <row r="57" spans="1:10">
      <c r="B57" s="63" t="s">
        <v>18</v>
      </c>
    </row>
    <row r="58" spans="1:10" s="55" customFormat="1" hidden="1">
      <c r="A58" s="62"/>
      <c r="B58" s="9"/>
      <c r="C58" s="35" t="s">
        <v>13</v>
      </c>
      <c r="E58" s="56"/>
      <c r="F58" s="51"/>
      <c r="G58" s="58"/>
      <c r="H58" s="58"/>
      <c r="I58" s="51"/>
      <c r="J58" s="8"/>
    </row>
    <row r="59" spans="1:10" s="55" customFormat="1" hidden="1">
      <c r="A59" s="62"/>
      <c r="B59" s="12"/>
      <c r="C59" s="35" t="s">
        <v>19</v>
      </c>
      <c r="E59" s="56"/>
      <c r="F59" s="51"/>
      <c r="G59" s="58"/>
      <c r="H59" s="58"/>
      <c r="I59" s="51"/>
      <c r="J59" s="8"/>
    </row>
    <row r="60" spans="1:10" s="55" customFormat="1" hidden="1">
      <c r="A60" s="62"/>
      <c r="B60" s="10"/>
      <c r="C60" s="35" t="s">
        <v>20</v>
      </c>
      <c r="E60" s="56"/>
      <c r="F60" s="51"/>
      <c r="G60" s="58"/>
      <c r="H60" s="58"/>
      <c r="I60" s="51"/>
      <c r="J60" s="8"/>
    </row>
    <row r="61" spans="1:10" s="55" customFormat="1" hidden="1">
      <c r="A61" s="62"/>
      <c r="B61" s="18"/>
      <c r="C61" s="35" t="s">
        <v>21</v>
      </c>
      <c r="E61" s="56"/>
      <c r="F61" s="51"/>
      <c r="G61" s="58"/>
      <c r="H61" s="58"/>
      <c r="I61" s="51"/>
      <c r="J61" s="8"/>
    </row>
    <row r="62" spans="1:10" s="55" customFormat="1" hidden="1">
      <c r="A62" s="62"/>
      <c r="B62" s="17"/>
      <c r="C62" s="32" t="s">
        <v>22</v>
      </c>
      <c r="E62" s="56"/>
      <c r="F62" s="51"/>
      <c r="G62" s="58"/>
      <c r="H62" s="58"/>
      <c r="I62" s="51"/>
      <c r="J62" s="8"/>
    </row>
    <row r="63" spans="1:10" hidden="1"/>
    <row r="64" spans="1:10" hidden="1"/>
    <row r="65" hidden="1"/>
  </sheetData>
  <mergeCells count="4">
    <mergeCell ref="A1:I1"/>
    <mergeCell ref="K3:M3"/>
    <mergeCell ref="A51:B51"/>
    <mergeCell ref="F51:I51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E58"/>
  <sheetViews>
    <sheetView workbookViewId="0">
      <selection activeCell="A9" sqref="A9:A57"/>
    </sheetView>
  </sheetViews>
  <sheetFormatPr baseColWidth="10" defaultRowHeight="15"/>
  <cols>
    <col min="1" max="1" width="11.42578125" customWidth="1"/>
    <col min="2" max="2" width="0.140625" customWidth="1"/>
    <col min="3" max="4" width="11.42578125" hidden="1" customWidth="1"/>
  </cols>
  <sheetData>
    <row r="1" spans="1:5">
      <c r="A1" s="122">
        <v>46668.3</v>
      </c>
      <c r="B1" s="149" t="s">
        <v>14</v>
      </c>
      <c r="C1" s="150">
        <v>43160</v>
      </c>
      <c r="D1" s="150">
        <v>43165</v>
      </c>
      <c r="E1" s="110" t="s">
        <v>130</v>
      </c>
    </row>
    <row r="2" spans="1:5" hidden="1">
      <c r="A2" s="122">
        <v>54634</v>
      </c>
      <c r="B2" s="22" t="s">
        <v>14</v>
      </c>
      <c r="C2" s="77">
        <v>43178</v>
      </c>
      <c r="D2" s="77">
        <v>43187</v>
      </c>
      <c r="E2" s="110" t="s">
        <v>130</v>
      </c>
    </row>
    <row r="3" spans="1:5" hidden="1">
      <c r="A3" s="122">
        <v>51625</v>
      </c>
      <c r="B3" s="22" t="s">
        <v>14</v>
      </c>
      <c r="C3" s="77">
        <v>43164</v>
      </c>
      <c r="D3" s="77">
        <v>43164</v>
      </c>
      <c r="E3" s="110" t="s">
        <v>130</v>
      </c>
    </row>
    <row r="4" spans="1:5" hidden="1">
      <c r="A4" s="122">
        <v>39913.5</v>
      </c>
      <c r="B4" s="22" t="s">
        <v>14</v>
      </c>
      <c r="C4" s="77">
        <v>43201</v>
      </c>
      <c r="D4" s="77">
        <v>43202</v>
      </c>
      <c r="E4" s="114" t="s">
        <v>15</v>
      </c>
    </row>
    <row r="5" spans="1:5" hidden="1">
      <c r="A5" s="122">
        <v>715733.72</v>
      </c>
      <c r="B5" s="22" t="s">
        <v>14</v>
      </c>
      <c r="C5" s="77">
        <v>43201</v>
      </c>
      <c r="D5" s="77">
        <v>43202</v>
      </c>
      <c r="E5" s="114" t="s">
        <v>15</v>
      </c>
    </row>
    <row r="6" spans="1:5" hidden="1">
      <c r="A6" s="122">
        <v>23429.49</v>
      </c>
      <c r="B6" s="22" t="s">
        <v>14</v>
      </c>
      <c r="C6" s="77">
        <v>43209</v>
      </c>
      <c r="D6" s="77">
        <v>43221</v>
      </c>
      <c r="E6" s="114" t="s">
        <v>15</v>
      </c>
    </row>
    <row r="7" spans="1:5" hidden="1">
      <c r="A7" s="122">
        <v>93300</v>
      </c>
      <c r="B7" s="22" t="s">
        <v>14</v>
      </c>
      <c r="C7" s="77">
        <v>43185</v>
      </c>
      <c r="D7" s="77">
        <v>43194</v>
      </c>
      <c r="E7" s="114" t="s">
        <v>15</v>
      </c>
    </row>
    <row r="8" spans="1:5" hidden="1">
      <c r="A8" s="122">
        <v>27540</v>
      </c>
      <c r="B8" s="22" t="s">
        <v>14</v>
      </c>
      <c r="C8" s="77">
        <v>43182</v>
      </c>
      <c r="D8" s="77">
        <v>43194</v>
      </c>
      <c r="E8" s="114" t="s">
        <v>15</v>
      </c>
    </row>
    <row r="9" spans="1:5">
      <c r="A9" s="122">
        <v>560341.6</v>
      </c>
      <c r="B9" s="22" t="s">
        <v>14</v>
      </c>
      <c r="C9" s="23">
        <v>42778</v>
      </c>
      <c r="D9" s="23">
        <v>42747</v>
      </c>
      <c r="E9" s="112" t="s">
        <v>136</v>
      </c>
    </row>
    <row r="10" spans="1:5" hidden="1">
      <c r="A10" s="122">
        <v>7013.71</v>
      </c>
      <c r="B10" s="22" t="s">
        <v>14</v>
      </c>
      <c r="C10" s="77">
        <v>43187</v>
      </c>
      <c r="D10" s="77">
        <v>43193</v>
      </c>
      <c r="E10" s="114" t="s">
        <v>15</v>
      </c>
    </row>
    <row r="11" spans="1:5" hidden="1">
      <c r="A11" s="122">
        <v>64223.44</v>
      </c>
      <c r="B11" s="22" t="s">
        <v>14</v>
      </c>
      <c r="C11" s="77">
        <v>43187</v>
      </c>
      <c r="D11" s="77">
        <v>43193</v>
      </c>
      <c r="E11" s="114" t="s">
        <v>15</v>
      </c>
    </row>
    <row r="12" spans="1:5" hidden="1">
      <c r="A12" s="122">
        <v>56983.83</v>
      </c>
      <c r="B12" s="22" t="s">
        <v>14</v>
      </c>
      <c r="C12" s="77">
        <v>43187</v>
      </c>
      <c r="D12" s="77">
        <v>43193</v>
      </c>
      <c r="E12" s="114" t="s">
        <v>15</v>
      </c>
    </row>
    <row r="13" spans="1:5" hidden="1">
      <c r="A13" s="122">
        <v>9670.1</v>
      </c>
      <c r="B13" s="22" t="s">
        <v>14</v>
      </c>
      <c r="C13" s="23">
        <v>43347</v>
      </c>
      <c r="D13" s="77">
        <v>43202</v>
      </c>
      <c r="E13" s="114" t="s">
        <v>15</v>
      </c>
    </row>
    <row r="14" spans="1:5" hidden="1">
      <c r="A14" s="122">
        <v>41536</v>
      </c>
      <c r="B14" s="22" t="s">
        <v>14</v>
      </c>
      <c r="C14" s="77">
        <v>43202</v>
      </c>
      <c r="D14" s="77">
        <v>43221</v>
      </c>
      <c r="E14" s="114" t="s">
        <v>15</v>
      </c>
    </row>
    <row r="15" spans="1:5" hidden="1">
      <c r="A15" s="122">
        <v>325000</v>
      </c>
      <c r="B15" s="22" t="s">
        <v>14</v>
      </c>
      <c r="C15" s="77">
        <v>43182</v>
      </c>
      <c r="D15" s="77">
        <v>43187</v>
      </c>
      <c r="E15" s="112" t="s">
        <v>130</v>
      </c>
    </row>
    <row r="16" spans="1:5" hidden="1">
      <c r="A16" s="122">
        <v>620000</v>
      </c>
      <c r="B16" s="22" t="s">
        <v>14</v>
      </c>
      <c r="C16" s="77">
        <v>43217</v>
      </c>
      <c r="D16" s="77">
        <v>43217</v>
      </c>
      <c r="E16" s="114" t="s">
        <v>15</v>
      </c>
    </row>
    <row r="17" spans="1:5" hidden="1">
      <c r="A17" s="122">
        <v>27022</v>
      </c>
      <c r="B17" s="22" t="s">
        <v>14</v>
      </c>
      <c r="C17" s="77">
        <v>43209</v>
      </c>
      <c r="D17" s="77">
        <v>43211</v>
      </c>
      <c r="E17" s="114" t="s">
        <v>15</v>
      </c>
    </row>
    <row r="18" spans="1:5" hidden="1">
      <c r="A18" s="122">
        <v>4130</v>
      </c>
      <c r="B18" s="22" t="s">
        <v>14</v>
      </c>
      <c r="C18" s="77">
        <v>43209</v>
      </c>
      <c r="D18" s="77">
        <v>43210</v>
      </c>
      <c r="E18" s="114" t="s">
        <v>15</v>
      </c>
    </row>
    <row r="19" spans="1:5" hidden="1">
      <c r="A19" s="122">
        <v>29287.599999999999</v>
      </c>
      <c r="B19" s="22" t="s">
        <v>14</v>
      </c>
      <c r="C19" s="77">
        <v>43167</v>
      </c>
      <c r="D19" s="77">
        <v>43187</v>
      </c>
      <c r="E19" s="112" t="s">
        <v>130</v>
      </c>
    </row>
    <row r="20" spans="1:5" hidden="1">
      <c r="A20" s="122">
        <v>92117.88</v>
      </c>
      <c r="B20" s="22" t="s">
        <v>14</v>
      </c>
      <c r="C20" s="23">
        <v>43435</v>
      </c>
      <c r="D20" s="23" t="s">
        <v>91</v>
      </c>
      <c r="E20" s="112" t="s">
        <v>181</v>
      </c>
    </row>
    <row r="21" spans="1:5" hidden="1">
      <c r="A21" s="122">
        <v>45194</v>
      </c>
      <c r="B21" s="22" t="s">
        <v>14</v>
      </c>
      <c r="C21" s="77">
        <v>43207</v>
      </c>
      <c r="D21" s="77">
        <v>43213</v>
      </c>
      <c r="E21" s="114" t="s">
        <v>15</v>
      </c>
    </row>
    <row r="22" spans="1:5" hidden="1">
      <c r="A22" s="122">
        <v>59614.93</v>
      </c>
      <c r="B22" s="22" t="s">
        <v>14</v>
      </c>
      <c r="C22" s="77">
        <v>43172</v>
      </c>
      <c r="D22" s="77">
        <v>43196</v>
      </c>
      <c r="E22" s="114" t="s">
        <v>15</v>
      </c>
    </row>
    <row r="23" spans="1:5">
      <c r="A23" s="122">
        <v>1770</v>
      </c>
      <c r="B23" s="22" t="s">
        <v>14</v>
      </c>
      <c r="C23" s="23" t="s">
        <v>134</v>
      </c>
      <c r="D23" s="23" t="s">
        <v>135</v>
      </c>
      <c r="E23" s="114" t="s">
        <v>136</v>
      </c>
    </row>
    <row r="24" spans="1:5" hidden="1">
      <c r="A24" s="122">
        <v>27258</v>
      </c>
      <c r="B24" s="22" t="s">
        <v>14</v>
      </c>
      <c r="C24" s="77">
        <v>43203</v>
      </c>
      <c r="D24" s="77">
        <v>43213</v>
      </c>
      <c r="E24" s="114" t="s">
        <v>15</v>
      </c>
    </row>
    <row r="25" spans="1:5" hidden="1">
      <c r="A25" s="122">
        <v>702100</v>
      </c>
      <c r="B25" s="22" t="s">
        <v>14</v>
      </c>
      <c r="C25" s="77">
        <v>43192</v>
      </c>
      <c r="D25" s="77">
        <v>43193</v>
      </c>
      <c r="E25" s="114" t="s">
        <v>15</v>
      </c>
    </row>
    <row r="26" spans="1:5" hidden="1">
      <c r="A26" s="122">
        <v>119889.99</v>
      </c>
      <c r="B26" s="22" t="s">
        <v>14</v>
      </c>
      <c r="C26" s="23">
        <v>43221</v>
      </c>
      <c r="D26" s="23">
        <v>43313</v>
      </c>
      <c r="E26" s="112" t="s">
        <v>181</v>
      </c>
    </row>
    <row r="27" spans="1:5" hidden="1">
      <c r="A27" s="122">
        <v>116410.72</v>
      </c>
      <c r="B27" s="22" t="s">
        <v>14</v>
      </c>
      <c r="C27" s="23">
        <v>43283</v>
      </c>
      <c r="D27" s="23" t="s">
        <v>113</v>
      </c>
      <c r="E27" s="112" t="s">
        <v>121</v>
      </c>
    </row>
    <row r="28" spans="1:5" hidden="1">
      <c r="A28" s="122">
        <v>3008761.5</v>
      </c>
      <c r="B28" s="22" t="s">
        <v>14</v>
      </c>
      <c r="C28" s="77">
        <v>43196</v>
      </c>
      <c r="D28" s="77">
        <v>43196</v>
      </c>
      <c r="E28" s="114" t="s">
        <v>15</v>
      </c>
    </row>
    <row r="29" spans="1:5" hidden="1">
      <c r="A29" s="122">
        <v>89680</v>
      </c>
      <c r="B29" s="174" t="s">
        <v>14</v>
      </c>
      <c r="C29" s="23">
        <v>43221</v>
      </c>
      <c r="D29" s="23" t="s">
        <v>96</v>
      </c>
      <c r="E29" s="112" t="s">
        <v>181</v>
      </c>
    </row>
    <row r="30" spans="1:5">
      <c r="A30" s="122">
        <v>1090.32</v>
      </c>
      <c r="B30" s="22" t="s">
        <v>14</v>
      </c>
      <c r="C30" s="23" t="s">
        <v>143</v>
      </c>
      <c r="D30" s="23" t="s">
        <v>143</v>
      </c>
      <c r="E30" s="114" t="s">
        <v>136</v>
      </c>
    </row>
    <row r="31" spans="1:5">
      <c r="A31" s="122">
        <v>11849.9</v>
      </c>
      <c r="B31" s="22" t="s">
        <v>14</v>
      </c>
      <c r="C31" s="23" t="s">
        <v>146</v>
      </c>
      <c r="D31" s="23" t="s">
        <v>146</v>
      </c>
      <c r="E31" s="114" t="s">
        <v>136</v>
      </c>
    </row>
    <row r="32" spans="1:5">
      <c r="A32" s="122">
        <v>4294.6099999999997</v>
      </c>
      <c r="B32" s="22" t="s">
        <v>14</v>
      </c>
      <c r="C32" s="23" t="s">
        <v>146</v>
      </c>
      <c r="D32" s="23" t="s">
        <v>146</v>
      </c>
      <c r="E32" s="114" t="s">
        <v>136</v>
      </c>
    </row>
    <row r="33" spans="1:5" hidden="1">
      <c r="A33" s="122">
        <v>97057.36</v>
      </c>
      <c r="B33" s="22" t="s">
        <v>14</v>
      </c>
      <c r="C33" s="77">
        <v>43163</v>
      </c>
      <c r="D33" s="77">
        <v>43196</v>
      </c>
      <c r="E33" s="114" t="s">
        <v>15</v>
      </c>
    </row>
    <row r="34" spans="1:5" hidden="1">
      <c r="A34" s="122">
        <v>469640</v>
      </c>
      <c r="B34" s="22" t="s">
        <v>14</v>
      </c>
      <c r="C34" s="23">
        <v>43344</v>
      </c>
      <c r="D34" s="23">
        <v>43344</v>
      </c>
      <c r="E34" s="112" t="s">
        <v>181</v>
      </c>
    </row>
    <row r="35" spans="1:5">
      <c r="A35" s="122">
        <v>8142</v>
      </c>
      <c r="B35" s="22" t="s">
        <v>14</v>
      </c>
      <c r="C35" s="23" t="s">
        <v>152</v>
      </c>
      <c r="D35" s="23" t="s">
        <v>152</v>
      </c>
      <c r="E35" s="114" t="s">
        <v>136</v>
      </c>
    </row>
    <row r="36" spans="1:5" hidden="1">
      <c r="A36" s="122">
        <v>45129.1</v>
      </c>
      <c r="B36" s="22" t="s">
        <v>14</v>
      </c>
      <c r="C36" s="77">
        <v>43173</v>
      </c>
      <c r="D36" s="77">
        <v>43174</v>
      </c>
      <c r="E36" s="112" t="s">
        <v>130</v>
      </c>
    </row>
    <row r="37" spans="1:5" hidden="1">
      <c r="A37" s="122">
        <v>23912.7</v>
      </c>
      <c r="B37" s="22" t="s">
        <v>14</v>
      </c>
      <c r="C37" s="23">
        <v>43436</v>
      </c>
      <c r="D37" s="23">
        <v>43436</v>
      </c>
      <c r="E37" s="112" t="s">
        <v>121</v>
      </c>
    </row>
    <row r="38" spans="1:5" hidden="1">
      <c r="A38" s="122">
        <v>63012</v>
      </c>
      <c r="B38" s="22" t="s">
        <v>14</v>
      </c>
      <c r="C38" s="77">
        <v>43194</v>
      </c>
      <c r="D38" s="77">
        <v>43196</v>
      </c>
      <c r="E38" s="114" t="s">
        <v>15</v>
      </c>
    </row>
    <row r="39" spans="1:5" hidden="1">
      <c r="A39" s="122">
        <v>30481.279999999999</v>
      </c>
      <c r="B39" s="22" t="s">
        <v>14</v>
      </c>
      <c r="C39" s="77">
        <v>43176</v>
      </c>
      <c r="D39" s="77">
        <v>43185</v>
      </c>
      <c r="E39" s="112" t="s">
        <v>130</v>
      </c>
    </row>
    <row r="40" spans="1:5" hidden="1">
      <c r="A40" s="122">
        <v>2947.05</v>
      </c>
      <c r="B40" s="22" t="s">
        <v>14</v>
      </c>
      <c r="C40" s="77">
        <v>43217</v>
      </c>
      <c r="D40" s="77">
        <v>43221</v>
      </c>
      <c r="E40" s="114" t="s">
        <v>15</v>
      </c>
    </row>
    <row r="41" spans="1:5" hidden="1">
      <c r="A41" s="122">
        <v>47076</v>
      </c>
      <c r="B41" s="22" t="s">
        <v>14</v>
      </c>
      <c r="C41" s="77">
        <v>43181</v>
      </c>
      <c r="D41" s="77">
        <v>43185</v>
      </c>
      <c r="E41" s="112" t="s">
        <v>130</v>
      </c>
    </row>
    <row r="42" spans="1:5" hidden="1">
      <c r="A42" s="122">
        <v>2548.8200000000002</v>
      </c>
      <c r="B42" s="22" t="s">
        <v>14</v>
      </c>
      <c r="C42" s="77">
        <v>43181</v>
      </c>
      <c r="D42" s="77">
        <v>43182</v>
      </c>
      <c r="E42" s="112" t="s">
        <v>130</v>
      </c>
    </row>
    <row r="43" spans="1:5" hidden="1">
      <c r="A43" s="122">
        <v>62540</v>
      </c>
      <c r="B43" s="22" t="s">
        <v>14</v>
      </c>
      <c r="C43" s="77">
        <v>43181</v>
      </c>
      <c r="D43" s="77">
        <v>43182</v>
      </c>
      <c r="E43" s="112" t="s">
        <v>130</v>
      </c>
    </row>
    <row r="44" spans="1:5" hidden="1">
      <c r="A44" s="122">
        <v>7080</v>
      </c>
      <c r="B44" s="22" t="s">
        <v>14</v>
      </c>
      <c r="C44" s="77">
        <v>43181</v>
      </c>
      <c r="D44" s="77">
        <v>43182</v>
      </c>
      <c r="E44" s="112" t="s">
        <v>130</v>
      </c>
    </row>
    <row r="45" spans="1:5">
      <c r="A45" s="122">
        <v>10150.01</v>
      </c>
      <c r="B45" s="22" t="s">
        <v>14</v>
      </c>
      <c r="C45" s="23">
        <v>42288</v>
      </c>
      <c r="D45" s="23">
        <v>42288</v>
      </c>
      <c r="E45" s="114" t="s">
        <v>136</v>
      </c>
    </row>
    <row r="46" spans="1:5" hidden="1">
      <c r="A46" s="122">
        <v>4118.7299999999996</v>
      </c>
      <c r="B46" s="22" t="s">
        <v>14</v>
      </c>
      <c r="C46" s="77">
        <v>43203</v>
      </c>
      <c r="D46" s="77">
        <v>43203</v>
      </c>
      <c r="E46" s="114" t="s">
        <v>15</v>
      </c>
    </row>
    <row r="47" spans="1:5" hidden="1">
      <c r="A47" s="122">
        <v>83654</v>
      </c>
      <c r="B47" s="22" t="s">
        <v>14</v>
      </c>
      <c r="C47" s="77">
        <v>43213</v>
      </c>
      <c r="D47" s="77">
        <v>43221</v>
      </c>
      <c r="E47" s="114" t="s">
        <v>15</v>
      </c>
    </row>
    <row r="48" spans="1:5" hidden="1">
      <c r="A48" s="122">
        <v>18290</v>
      </c>
      <c r="B48" s="22" t="s">
        <v>14</v>
      </c>
      <c r="C48" s="77">
        <v>43207</v>
      </c>
      <c r="D48" s="77">
        <v>43221</v>
      </c>
      <c r="E48" s="114" t="s">
        <v>15</v>
      </c>
    </row>
    <row r="49" spans="1:5" hidden="1">
      <c r="A49" s="122">
        <v>8850</v>
      </c>
      <c r="B49" s="22" t="s">
        <v>14</v>
      </c>
      <c r="C49" s="77">
        <v>43187</v>
      </c>
      <c r="D49" s="77">
        <v>43217</v>
      </c>
      <c r="E49" s="114" t="s">
        <v>15</v>
      </c>
    </row>
    <row r="50" spans="1:5" hidden="1">
      <c r="A50" s="122">
        <v>175920.3</v>
      </c>
      <c r="B50" s="22" t="s">
        <v>14</v>
      </c>
      <c r="C50" s="23">
        <v>43221</v>
      </c>
      <c r="D50" s="23">
        <v>43374</v>
      </c>
      <c r="E50" s="112" t="s">
        <v>181</v>
      </c>
    </row>
    <row r="51" spans="1:5" hidden="1">
      <c r="A51" s="122">
        <v>6093.48</v>
      </c>
      <c r="B51" s="22" t="s">
        <v>14</v>
      </c>
      <c r="C51" s="77">
        <v>43178</v>
      </c>
      <c r="D51" s="77">
        <v>43202</v>
      </c>
      <c r="E51" s="114" t="s">
        <v>15</v>
      </c>
    </row>
    <row r="52" spans="1:5" hidden="1">
      <c r="A52" s="122">
        <v>1805.4</v>
      </c>
      <c r="B52" s="22" t="s">
        <v>14</v>
      </c>
      <c r="C52" s="77">
        <v>43202</v>
      </c>
      <c r="D52" s="77">
        <v>43202</v>
      </c>
      <c r="E52" s="114" t="s">
        <v>15</v>
      </c>
    </row>
    <row r="53" spans="1:5" hidden="1">
      <c r="A53" s="122">
        <v>181889.92000000001</v>
      </c>
      <c r="B53" s="22" t="s">
        <v>14</v>
      </c>
      <c r="C53" s="77">
        <v>43199</v>
      </c>
      <c r="D53" s="77">
        <v>43215</v>
      </c>
      <c r="E53" s="114" t="s">
        <v>15</v>
      </c>
    </row>
    <row r="54" spans="1:5" hidden="1">
      <c r="A54" s="122">
        <v>7700.01</v>
      </c>
      <c r="B54" s="22" t="s">
        <v>14</v>
      </c>
      <c r="C54" s="77">
        <v>43175</v>
      </c>
      <c r="D54" s="77">
        <v>43180</v>
      </c>
      <c r="E54" s="112" t="s">
        <v>130</v>
      </c>
    </row>
    <row r="55" spans="1:5" hidden="1">
      <c r="A55" s="122">
        <v>54000</v>
      </c>
      <c r="B55" s="22" t="s">
        <v>14</v>
      </c>
      <c r="C55" s="77">
        <v>43136</v>
      </c>
      <c r="D55" s="77">
        <v>43151</v>
      </c>
      <c r="E55" s="112" t="s">
        <v>121</v>
      </c>
    </row>
    <row r="56" spans="1:5" hidden="1">
      <c r="A56" s="122">
        <v>8311.92</v>
      </c>
      <c r="B56" s="22" t="s">
        <v>14</v>
      </c>
      <c r="C56" s="77">
        <v>43200</v>
      </c>
      <c r="D56" s="77">
        <v>43200</v>
      </c>
      <c r="E56" s="114" t="s">
        <v>15</v>
      </c>
    </row>
    <row r="57" spans="1:5">
      <c r="A57" s="122">
        <v>25995.200000000001</v>
      </c>
      <c r="B57" s="22" t="s">
        <v>14</v>
      </c>
      <c r="C57" s="77">
        <v>42654</v>
      </c>
      <c r="D57" s="77">
        <v>42656</v>
      </c>
      <c r="E57" s="114" t="s">
        <v>136</v>
      </c>
    </row>
    <row r="58" spans="1:5" ht="15.75" hidden="1" thickBot="1">
      <c r="A58" s="176">
        <v>105128.92</v>
      </c>
      <c r="B58" s="177" t="s">
        <v>14</v>
      </c>
      <c r="C58" s="178">
        <v>43217</v>
      </c>
      <c r="D58" s="178">
        <v>43217</v>
      </c>
      <c r="E58" s="179" t="s">
        <v>15</v>
      </c>
    </row>
  </sheetData>
  <autoFilter ref="A1:E58">
    <filterColumn colId="4">
      <filters>
        <filter val="121 O MA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FEBRERO-2018</vt:lpstr>
      <vt:lpstr>CXP ACUM. AL 28-02-2018</vt:lpstr>
      <vt:lpstr>MARZO-2018</vt:lpstr>
      <vt:lpstr>CXP ACUM. AL 30-04-2018 </vt:lpstr>
      <vt:lpstr>ABRIL 2018</vt:lpstr>
      <vt:lpstr>Hoja1</vt:lpstr>
      <vt:lpstr>'CXP ACUM. AL 28-02-2018'!Área_de_impresión</vt:lpstr>
      <vt:lpstr>'CXP ACUM. AL 30-04-2018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2018-05-07T16:33:59Z</dcterms:modified>
</cp:coreProperties>
</file>